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1645" windowHeight="13740" activeTab="1"/>
  </bookViews>
  <sheets>
    <sheet name="Nigeria" sheetId="1" r:id="rId1"/>
    <sheet name="Cameroon" sheetId="2" r:id="rId2"/>
    <sheet name="number summary" sheetId="3" r:id="rId3"/>
  </sheets>
  <definedNames/>
  <calcPr fullCalcOnLoad="1"/>
</workbook>
</file>

<file path=xl/sharedStrings.xml><?xml version="1.0" encoding="utf-8"?>
<sst xmlns="http://schemas.openxmlformats.org/spreadsheetml/2006/main" count="818" uniqueCount="531">
  <si>
    <t>EruDeF</t>
  </si>
  <si>
    <t>Questionnaire survey &amp; directed searches for gorilla sign with travel recce data collection (for 30 km only)</t>
  </si>
  <si>
    <t>directed search (sample collection)</t>
  </si>
  <si>
    <t>Deng Deng</t>
  </si>
  <si>
    <t>228 km of directed searches for gorilla sign with travel recce data collection. Five hilly and one lowland area surveyed.</t>
  </si>
  <si>
    <t>187 km of Guided recces, across whole area</t>
  </si>
  <si>
    <t>2 direct observations of chimpanzees. Baseline mammal survey</t>
  </si>
  <si>
    <t>UFA 11-002 (Near Bangang, Atebong Wire, Mambo, Nkong Fossimondi and Bechati villages)</t>
  </si>
  <si>
    <t>Timber concession</t>
  </si>
  <si>
    <t>35 km recce</t>
  </si>
  <si>
    <t>36km recce</t>
  </si>
  <si>
    <t>Korup</t>
  </si>
  <si>
    <t xml:space="preserve">Ejagham </t>
  </si>
  <si>
    <t>Rumpi Hills</t>
  </si>
  <si>
    <t>Takamanda</t>
  </si>
  <si>
    <t>Community Forest</t>
  </si>
  <si>
    <t>Makombe forest (south of Mbam Djerem)</t>
  </si>
  <si>
    <t>Banyang Mbo</t>
  </si>
  <si>
    <t>proposed Integral Ecological Reserve</t>
  </si>
  <si>
    <t xml:space="preserve">Mt. Kupe </t>
  </si>
  <si>
    <t>Submontane forest</t>
  </si>
  <si>
    <t xml:space="preserve">Southern Bakundu </t>
  </si>
  <si>
    <t xml:space="preserve">Etinde </t>
  </si>
  <si>
    <t>Mokoko</t>
  </si>
  <si>
    <t xml:space="preserve">Mt Cameroon </t>
  </si>
  <si>
    <t>Council Forest</t>
  </si>
  <si>
    <t xml:space="preserve">Mt. Nlonako </t>
  </si>
  <si>
    <t>Wildlife reserve</t>
  </si>
  <si>
    <t>Ebo</t>
  </si>
  <si>
    <t xml:space="preserve">Fungom </t>
  </si>
  <si>
    <t>Forest reserve</t>
  </si>
  <si>
    <t>Savanna/grassland/montane forest</t>
  </si>
  <si>
    <t>Population Estimate</t>
  </si>
  <si>
    <t>no data</t>
  </si>
  <si>
    <t>Guineo-Congolian forest zone</t>
  </si>
  <si>
    <t>WCS-TMLP</t>
  </si>
  <si>
    <t>Wildlife Reserve</t>
  </si>
  <si>
    <t>81km of transects; DISTANCE</t>
  </si>
  <si>
    <t>20 transects and general nest reconnaissance; DISTANCE</t>
  </si>
  <si>
    <t>National Park</t>
  </si>
  <si>
    <t>Wildlife Sanctuary</t>
  </si>
  <si>
    <t>Mbam Djerem</t>
  </si>
  <si>
    <t>Gonder 1997</t>
  </si>
  <si>
    <t>Manb'ra</t>
  </si>
  <si>
    <t>Lowland moist forest</t>
  </si>
  <si>
    <t>Savanna-lowland moist forest mosaic</t>
  </si>
  <si>
    <t>Vome Forest</t>
  </si>
  <si>
    <t>Unprotected</t>
  </si>
  <si>
    <t>unprotected (loggging concession)</t>
  </si>
  <si>
    <t>WCS</t>
  </si>
  <si>
    <t>Montane forest</t>
  </si>
  <si>
    <t>Forboseh et al 2007</t>
  </si>
  <si>
    <t>Location</t>
  </si>
  <si>
    <t>Status</t>
  </si>
  <si>
    <t>Ongoing Work</t>
  </si>
  <si>
    <t>Habitat Type</t>
  </si>
  <si>
    <t>Forest Reserve</t>
  </si>
  <si>
    <t>Great Ape Priority Setting Workshop - Brazzaville- 16-19th May 2005</t>
  </si>
  <si>
    <t>Nkwende Hills</t>
  </si>
  <si>
    <t>N'ta Ali</t>
  </si>
  <si>
    <t>400-500</t>
  </si>
  <si>
    <t>J. Sunderland-Groves, pers. comm. 2006</t>
  </si>
  <si>
    <t>Mpen &amp; Njim</t>
  </si>
  <si>
    <t>Bafut Ngemba</t>
  </si>
  <si>
    <t>Bechati-Fossimondi-Besali</t>
  </si>
  <si>
    <t>large mammal survey; dung and nest counts along line transects and recces</t>
  </si>
  <si>
    <t>Mone</t>
  </si>
  <si>
    <t>comments</t>
  </si>
  <si>
    <t>transect</t>
  </si>
  <si>
    <t>mild logging, mild agriculture, no grazing</t>
  </si>
  <si>
    <t>David Okon analyzing data</t>
  </si>
  <si>
    <t>mild logging (but not inside), mild agriculture, no grazing</t>
  </si>
  <si>
    <t>Mild logging, severe agriculture, mild grazing</t>
  </si>
  <si>
    <t>50-200</t>
  </si>
  <si>
    <t>Recce surveys</t>
  </si>
  <si>
    <t>mild to moderate agriculture, no grazing, no logging</t>
  </si>
  <si>
    <t>Erudef survey and WWF report (2004), concentracted in eastern area near grand roches</t>
  </si>
  <si>
    <t>&gt;500</t>
  </si>
  <si>
    <t>UFA 00-004 to the north</t>
  </si>
  <si>
    <t>UFA 00-004</t>
  </si>
  <si>
    <t>mild agriculture, no grazing, mild logging</t>
  </si>
  <si>
    <t xml:space="preserve">&lt;50 (in 2003), 50-200, </t>
  </si>
  <si>
    <t>No numbers, but still working on the numbers from there, apply for FSC certification--so must come up action plan for the place, PhD on minimizing impact of logging</t>
  </si>
  <si>
    <t>&lt;50</t>
  </si>
  <si>
    <t>estimate</t>
  </si>
  <si>
    <t>50-200 (probably 50-100)</t>
  </si>
  <si>
    <t>present</t>
  </si>
  <si>
    <t>Sampling location</t>
  </si>
  <si>
    <t>Present</t>
  </si>
  <si>
    <t>Samping location</t>
  </si>
  <si>
    <t>200-500</t>
  </si>
  <si>
    <t>Recce Surveys</t>
  </si>
  <si>
    <t>No logging , No agriculture, moderate grazing</t>
  </si>
  <si>
    <t>Mbembe/Ako FR</t>
  </si>
  <si>
    <t>Mild logging, mild agriculture, severe grazing</t>
  </si>
  <si>
    <t>No logging,mild grazing/fire, mild agriculture</t>
  </si>
  <si>
    <t>data insufficient (but likely to be there)</t>
  </si>
  <si>
    <t>Moderate logging, mild agriculture, no grazing</t>
  </si>
  <si>
    <t>WCS large mammals recee surveys, searches,; logging is severe in places but generally confined</t>
  </si>
  <si>
    <t>Mild logging (?), no agriculture, no grazing</t>
  </si>
  <si>
    <t>No logging, mild agriculture, no grazing</t>
  </si>
  <si>
    <t>Isolated, very little information, David Okom doing a survey in the area. Lower flanks of mountain agriculture very severe</t>
  </si>
  <si>
    <t>WWF 2006; Great Ape Priority Setting Workshop - Brazzaville- 16-19th May 2005</t>
  </si>
  <si>
    <t xml:space="preserve"> moderate logging, moderate agriculture, no grazing</t>
  </si>
  <si>
    <t>WWF report has population esitamate (Eno to send it), probably &lt;50 but the current data comes from 2003</t>
  </si>
  <si>
    <t>Muyuka-Kompina FR</t>
  </si>
  <si>
    <t>No evidence of chimpanzee</t>
  </si>
  <si>
    <t>May be covered with palm plantations, on Douala - Bamanda Road where the ferry crosses, north of Mt Cameroon</t>
  </si>
  <si>
    <t>mild logging, moderate agriculture, no grazing</t>
  </si>
  <si>
    <t>No protection status</t>
  </si>
  <si>
    <t>Moderate logging (not sure, not official), agriculture grazing (data deficient)</t>
  </si>
  <si>
    <t>Most of it a UFA now, a Korup project report, master's student from Gottigen did some work there, but report not available  Sherin Eshaad</t>
  </si>
  <si>
    <t>data defficient</t>
  </si>
  <si>
    <t>mild agriculture, logging (data deficient), no data on grazing</t>
  </si>
  <si>
    <t>There is a lot of endemism in lizards etc. there</t>
  </si>
  <si>
    <t>0, &lt;50</t>
  </si>
  <si>
    <t>Severe agriculture</t>
  </si>
  <si>
    <t>Place where children killed by chimp</t>
  </si>
  <si>
    <t>Also inclues small point south of Takamanda</t>
  </si>
  <si>
    <t>Moderate logging, Moderate hunting, severare grazing, mild agriculture</t>
  </si>
  <si>
    <t xml:space="preserve">Need to do surveys there, </t>
  </si>
  <si>
    <t>Mak-Betefou-Nkingkuoe</t>
  </si>
  <si>
    <t>mild logging, mild agriculture, mild grazing and agriculture</t>
  </si>
  <si>
    <t>Tubah Planned forest</t>
  </si>
  <si>
    <t>Severe agriculture, grazing/fire, no trees left</t>
  </si>
  <si>
    <t>50-200 (ellioti workshop)</t>
  </si>
  <si>
    <t>Bakossi Mountains National Park</t>
  </si>
  <si>
    <t>guestimate</t>
  </si>
  <si>
    <t xml:space="preserve"> </t>
  </si>
  <si>
    <r>
      <t>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</si>
  <si>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t>transects</t>
  </si>
  <si>
    <t>Presence/abundance/density</t>
  </si>
  <si>
    <t>1.7 nests km-1</t>
  </si>
  <si>
    <t>Bechem and Nchanji 1999-2000 (in Greengrass and Maisels 2007)</t>
  </si>
  <si>
    <t>1.26 nests km-1</t>
  </si>
  <si>
    <t>Searches for gorilla. 1 direct observation + 1 vocalization near village of Bangang. From 9 - 29th October 2008</t>
  </si>
  <si>
    <t>Warren pers comm June 2008</t>
  </si>
  <si>
    <t>8 nests found</t>
  </si>
  <si>
    <t>recce transects</t>
  </si>
  <si>
    <t>proposed National Park</t>
  </si>
  <si>
    <t>Lowland and submontane forest</t>
  </si>
  <si>
    <t>ZSSD</t>
  </si>
  <si>
    <t>WWF</t>
  </si>
  <si>
    <t>lowland moist forest</t>
  </si>
  <si>
    <t>0.14 nests km-1</t>
  </si>
  <si>
    <t>Lowland &amp; submontane forest mosaic with farmland &amp; plantations</t>
  </si>
  <si>
    <t xml:space="preserve">recorded 54 nests </t>
  </si>
  <si>
    <t>3.9 nests km-1</t>
  </si>
  <si>
    <t>transect - Sep 2004</t>
  </si>
  <si>
    <t>0.16 nests km-1</t>
  </si>
  <si>
    <t>0.7 chimpanzees km-2</t>
  </si>
  <si>
    <t>Maisels pers comm - 2006</t>
  </si>
  <si>
    <t>recorded 161 nests</t>
  </si>
  <si>
    <t>Method (transect, recce survey, estimate, guestimate, records)</t>
  </si>
  <si>
    <t>Non-permanent forest</t>
  </si>
  <si>
    <t>1.37 nests km-1</t>
  </si>
  <si>
    <t>Eno 2004/Forboseh et al 2007 (April - May 2004)</t>
  </si>
  <si>
    <t>Pokempner pers comm (April 2008)</t>
  </si>
  <si>
    <t xml:space="preserve">Minimum encounter rate = 0.1 (Maximum = 0.2 if assume all tree nests can be assigned to VC).Baseline mammal survey. </t>
  </si>
  <si>
    <t>0.87 nests km-1</t>
  </si>
  <si>
    <t>0.4 nests km-1</t>
  </si>
  <si>
    <t xml:space="preserve">WWF </t>
  </si>
  <si>
    <t>0.72 nests km-1</t>
  </si>
  <si>
    <t>0.93 to 1.4 chimpanzees km-2</t>
  </si>
  <si>
    <t>Sunderland-Groves et al 2003 (1998-1999)</t>
  </si>
  <si>
    <t>Sunderland-Groves et al 2003 (2000 - 2001)</t>
  </si>
  <si>
    <t>0.59 chimpanzees km-2</t>
  </si>
  <si>
    <t>13 Great ape nest sites encountered, could be CRG or VC</t>
  </si>
  <si>
    <t>Baseline mammal survey. 232 km of Guided recces, across whole area</t>
  </si>
  <si>
    <t>Ekinde &amp; Warren 2007 (February - May 2007)</t>
  </si>
  <si>
    <t>Mboh &amp; Warren 2007 (February - May 2006)</t>
  </si>
  <si>
    <t>37 nests recorded</t>
  </si>
  <si>
    <t>50 -200</t>
  </si>
  <si>
    <t>Linder</t>
  </si>
  <si>
    <t>low</t>
  </si>
  <si>
    <t>Eno - WWf 2007/Okon 2008??</t>
  </si>
  <si>
    <t>multiplied 1 chimp per km2 to get guestimate,</t>
  </si>
  <si>
    <t>very low</t>
  </si>
  <si>
    <t>Dunn (pers. comm.)</t>
  </si>
  <si>
    <t>gameguard reports - very low encounter rates (about 1x/year, on Mt Ocono side??</t>
  </si>
  <si>
    <t>There is logging just outside the boundary</t>
  </si>
  <si>
    <t>Future surveys NE of Banyang Mbo did recce surveys, over landscape outside PA</t>
  </si>
  <si>
    <t>logging concession (TRC)</t>
  </si>
  <si>
    <t>Mbulu</t>
  </si>
  <si>
    <t>see Etinde</t>
  </si>
  <si>
    <t>Mild to moderate logging (severe in some areas), mild to moderate agriculture, moderate grazing (especially in north)</t>
  </si>
  <si>
    <t>min encounter rate = 0.52 (max = 0.7 if assume all tree nests are chimpanzees)</t>
  </si>
  <si>
    <t>Nests encountered in areas Basho, Obonyi I &amp; Takpe-Awuri</t>
  </si>
  <si>
    <t>Ekobo &amp; Eno Nku 2008</t>
  </si>
  <si>
    <t>no information</t>
  </si>
  <si>
    <t>Lekeaka, 2007 (proposal), Nkembi reports</t>
  </si>
  <si>
    <t>36 transects of varying length (maximum 2km)  with total length of 49km</t>
  </si>
  <si>
    <t>no</t>
  </si>
  <si>
    <t>yes</t>
  </si>
  <si>
    <t>Info from Liz Greengrass. Conservator says 7 groups exist (from Greengrass &amp; Maisels), no plans for another survey.</t>
  </si>
  <si>
    <t>Population size decision at ellioti workshop (0, &lt;50, 50-200, 200-500, &gt;500)</t>
  </si>
  <si>
    <t>Habitat pressure discussion at workshop</t>
  </si>
  <si>
    <t>Reference (dates of study)</t>
  </si>
  <si>
    <t>Additional comments at ellioti workshop</t>
  </si>
  <si>
    <t>Greengrass and Maisels 2007 (1Dec06 - 30Apr07)</t>
  </si>
  <si>
    <t>1.06 - 1.7 chimpanzees km-2</t>
  </si>
  <si>
    <t xml:space="preserve">707-1134 </t>
  </si>
  <si>
    <t xml:space="preserve">20 transects, 2km each, total of 36.5km; counted nests, dung, and feeding sign; standing crop nest count. Lower estimates use Lope decay estimate; upper estimates uses arbitrary decay rate of 70 days Population estimate questioned at ellioti workshop. </t>
  </si>
  <si>
    <t>Romanus stated that no chimps remain</t>
  </si>
  <si>
    <t>Ekinde and Khumbah 2006</t>
  </si>
  <si>
    <t>Ekobo 2007</t>
  </si>
  <si>
    <t xml:space="preserve">61 transects of 2.5km each were planned, 127.9km o ftranhsects were actually cut. </t>
  </si>
  <si>
    <t>0.22 signs km-1</t>
  </si>
  <si>
    <t>9 recce survey transects of 2.5km each</t>
  </si>
  <si>
    <t>74851 ha</t>
  </si>
  <si>
    <t>Eno Nku 2003 (February - March 2003)</t>
  </si>
  <si>
    <t>84758ha</t>
  </si>
  <si>
    <t>directed search and hunter interviews</t>
  </si>
  <si>
    <t>4 nest sites (1,1,6,3 nests) GPS positions provided</t>
  </si>
  <si>
    <t>Pokempner pers. comm. May 2008</t>
  </si>
  <si>
    <t>Ekinde et al. 2005 (October - November 2004)</t>
  </si>
  <si>
    <t>Warren and Bila 2008 (April 2008)</t>
  </si>
  <si>
    <t>96kn of guided RST across whole area</t>
  </si>
  <si>
    <t>closed evergreen lowland forest</t>
  </si>
  <si>
    <t>Moderate logging, severe agriculture, mild.no grazing</t>
  </si>
  <si>
    <t>Pokempner pers. comm. (April 2008)</t>
  </si>
  <si>
    <t xml:space="preserve">Bechati-Fossimondi-Besali forest (80); Mak-Betchou (150), Nkingkwa Hills (70), Bechati-Mone forest corridor (100) TOTAL = 400        </t>
  </si>
  <si>
    <t>Louis Nkembi, pers. comm. 5Jan2010</t>
  </si>
  <si>
    <t>(1) forest conversion to farms
(2) hunting
(3) no government staff</t>
  </si>
  <si>
    <t>Warren and Ekinde 2007</t>
  </si>
  <si>
    <t>Eno Nku and Ekobo 2007</t>
  </si>
  <si>
    <t>Forboseh et al 2007 (October - November 2002)</t>
  </si>
  <si>
    <t>Eno 2003</t>
  </si>
  <si>
    <t>Ekinde 2004</t>
  </si>
  <si>
    <t>Esimbi</t>
  </si>
  <si>
    <t>Assaka</t>
  </si>
  <si>
    <t>Ekinde and Ashu 2006</t>
  </si>
  <si>
    <t>Enu Nku 2004</t>
  </si>
  <si>
    <t>Eno Nku 2004</t>
  </si>
  <si>
    <t>Eno Nku and Ekobo 2008</t>
  </si>
  <si>
    <t>Belabo (incl Deng Deng)</t>
  </si>
  <si>
    <t>Fotso et al. 2002</t>
  </si>
  <si>
    <t>Okwa-Obonyi</t>
  </si>
  <si>
    <t>Imong &amp; Warren 2008</t>
  </si>
  <si>
    <t>Balikumbat</t>
  </si>
  <si>
    <t>Mboh 2005</t>
  </si>
  <si>
    <t>Ngel Nyaki</t>
  </si>
  <si>
    <t>Beck and Chapman 2008</t>
  </si>
  <si>
    <t>Oates et al. 2008</t>
  </si>
  <si>
    <t>Nguti council forest</t>
  </si>
  <si>
    <t>Khumbah 2009 'cybertriangle'</t>
  </si>
  <si>
    <t>Warren et al. 2008 'gorilla nuclei'</t>
  </si>
  <si>
    <t>mild agriculture at &lt;10 localities at perimeter, no grazing, no logging</t>
  </si>
  <si>
    <t>2500 (wider landscape, NP will be 1100)</t>
  </si>
  <si>
    <t>B. Morgan pers. comm.</t>
  </si>
  <si>
    <t>Population size at ellioti workshop (0, &lt;50, 50-200, 200-500, &gt;500)</t>
  </si>
  <si>
    <t>Area (km2)</t>
  </si>
  <si>
    <t>Reference (date of study)</t>
  </si>
  <si>
    <t>Method (transect, recce survey, estimate, guestimate)</t>
  </si>
  <si>
    <t>Afi Mt WS</t>
  </si>
  <si>
    <t>moderate logging, moderate agriculture, severe burning</t>
  </si>
  <si>
    <t>Oates et al 2003</t>
  </si>
  <si>
    <t>Guestimate</t>
  </si>
  <si>
    <t>It is part of Afi Mt FR, but we don't have good estimates for the area now. Boundary of this map is not accurate</t>
  </si>
  <si>
    <t>Ago-Owu</t>
  </si>
  <si>
    <t>Lowland rain forest</t>
  </si>
  <si>
    <t>Ogunjemite, 2006 (Jan-Feb 2005)</t>
  </si>
  <si>
    <t>transects (3.5-15km long); recorded nests within 30m of transect, location of nest, habitat type, feeding remains, feces</t>
  </si>
  <si>
    <t>0.17 chimpanzees km-2</t>
  </si>
  <si>
    <t>vocalizations, feeding signs, feces</t>
  </si>
  <si>
    <t>Akoh Zanto</t>
  </si>
  <si>
    <t>unprotected</t>
  </si>
  <si>
    <t>11?</t>
  </si>
  <si>
    <t>Gonder pers. Comm. (1997-1998)</t>
  </si>
  <si>
    <t>Chapman and Chapman, 2001 (2001)</t>
  </si>
  <si>
    <t>Hazel Chapman, all converted by slash-and-burn, forest no longer exists</t>
  </si>
  <si>
    <t>Akure/Ofosu</t>
  </si>
  <si>
    <t>Severe logging, mild agriculture, moderate burning</t>
  </si>
  <si>
    <t>Ogunjemite, 2006 (Jan-Feb 2004)</t>
  </si>
  <si>
    <t>transects (3.5-15km long); recorded number nests within 30m of transect, location of nest, habitat type, feeding remains, feces</t>
  </si>
  <si>
    <t>0.22 chimpanzees km-2</t>
  </si>
  <si>
    <t>vocalizations, feeding signs, feces                 map point 3</t>
  </si>
  <si>
    <t>Greengrass, 2006 (Feb-Mar 2006)</t>
  </si>
  <si>
    <t>directed searches, interviews (guestimate)</t>
  </si>
  <si>
    <t>possible</t>
  </si>
  <si>
    <t>Akure/Ofosu (Premier Gantry/Benin-Objoda)</t>
  </si>
  <si>
    <t>Ogunjemite and Oates, 2008 (Oct 2007)</t>
  </si>
  <si>
    <t>interviews and reconnaissance surveys</t>
  </si>
  <si>
    <t>no evidence in survey</t>
  </si>
  <si>
    <t>Akure/Ofosu (Double Bridge)</t>
  </si>
  <si>
    <t>25 nests</t>
  </si>
  <si>
    <t>Akure/Ofosu (Jingbe)</t>
  </si>
  <si>
    <t>8 nests</t>
  </si>
  <si>
    <t>This is a location between Akure-Ofusu extension.  It is about 20km in size</t>
  </si>
  <si>
    <t xml:space="preserve">Akure </t>
  </si>
  <si>
    <t xml:space="preserve">Mild logging, </t>
  </si>
  <si>
    <t>Greengrass, 2006 (April 2006)</t>
  </si>
  <si>
    <t>none</t>
  </si>
  <si>
    <t>Ala</t>
  </si>
  <si>
    <t>Ogunjemite, 2006</t>
  </si>
  <si>
    <t>Greengrass, 2006 (March 2006)</t>
  </si>
  <si>
    <t>directed searches, interviews</t>
  </si>
  <si>
    <t>Aramako (Ido-Ajinare)</t>
  </si>
  <si>
    <t>Ogunjemite and Oates, 2008 (April 2007)</t>
  </si>
  <si>
    <t>interviews and reconnaissance surveys (guestimate)</t>
  </si>
  <si>
    <t>evidence</t>
  </si>
  <si>
    <t xml:space="preserve">Ayende-Ishan </t>
  </si>
  <si>
    <t>last seen 2003, no evidence in survey</t>
  </si>
  <si>
    <t>CRNP-Oban</t>
  </si>
  <si>
    <t>Mild logging (but problem on jut outside the park), mild farming (but problem on outside of park), no burning</t>
  </si>
  <si>
    <t>Reports, Zena did report on chimps from 15 years ago very low density, Oates early lots of hunting, should be priority for survey work</t>
  </si>
  <si>
    <t>CRNP-Okwangwo</t>
  </si>
  <si>
    <t>Mild logging, moderate farming (associated with border crossing from enclaves), mild burning</t>
  </si>
  <si>
    <t>Recce survey</t>
  </si>
  <si>
    <t>Andrew completed surveys recently - but hard to get estimates from that, special threat - huge population in the enclaves</t>
  </si>
  <si>
    <t>CR south</t>
  </si>
  <si>
    <t>Delta, Nigeria</t>
  </si>
  <si>
    <t>Werre 2000</t>
  </si>
  <si>
    <t>Niger delta</t>
  </si>
  <si>
    <t>Baker 2009 (summary)</t>
  </si>
  <si>
    <t>Bocian 1998</t>
  </si>
  <si>
    <t>Eba</t>
  </si>
  <si>
    <t>Freshwater swamp</t>
  </si>
  <si>
    <t>walked transects (3.5-15km long); recorded number nests within 30m of transect, location of nest, habitat type, feeding remains, feces</t>
  </si>
  <si>
    <t>0.25 chimpanzees km-2</t>
  </si>
  <si>
    <t>Edo</t>
  </si>
  <si>
    <t>Data deficient</t>
  </si>
  <si>
    <t>Edumanom</t>
  </si>
  <si>
    <t>Forest/swamp</t>
  </si>
  <si>
    <t>?</t>
  </si>
  <si>
    <t>Eti-Oni</t>
  </si>
  <si>
    <t>Gashaka-Gumti</t>
  </si>
  <si>
    <t>Forest,woodland, grassland mosaic</t>
  </si>
  <si>
    <t>&gt;500, 970-990</t>
  </si>
  <si>
    <t>no logging, moderate burning (due to enclaves), moderatea agriculture (in enclaves)</t>
  </si>
  <si>
    <t xml:space="preserve">Great Ape Priority Setting Workshop - Brazzaville- 16-19th May 2005 (Hogarth 1997) </t>
  </si>
  <si>
    <t>GPP/UCL</t>
  </si>
  <si>
    <t>Farming in enclaves, lots of burning, but does not affect range of chimps</t>
  </si>
  <si>
    <t>Gilli-Gilli</t>
  </si>
  <si>
    <t>Mild logging, mild agriculture, no burning</t>
  </si>
  <si>
    <t xml:space="preserve">Forest still relatively intact, </t>
  </si>
  <si>
    <t>Idanre</t>
  </si>
  <si>
    <t>severe logging, severe agriculture, mild burning</t>
  </si>
  <si>
    <t>0.15 chimpanzees km-2</t>
  </si>
  <si>
    <t>Ikemeh 2009</t>
  </si>
  <si>
    <t>Rachel hardly any evidence of chimpanzees - in her report (200km of transects)</t>
  </si>
  <si>
    <t>Ife</t>
  </si>
  <si>
    <t>Ifon</t>
  </si>
  <si>
    <t>Forest savanna mosaic</t>
  </si>
  <si>
    <t>Severe logging, severe farming, no burning</t>
  </si>
  <si>
    <t>Emem report, southern area severely encroached by farming need to get this report</t>
  </si>
  <si>
    <t>Ifon (Idaoni)</t>
  </si>
  <si>
    <t>Ogunjemite and Oates, 2008 (January 2008)</t>
  </si>
  <si>
    <t>last seen in 2005, evidence in survey</t>
  </si>
  <si>
    <t>Ifon (Ipele)</t>
  </si>
  <si>
    <t xml:space="preserve"> evidence in survey</t>
  </si>
  <si>
    <t xml:space="preserve">Ifon </t>
  </si>
  <si>
    <t>Igbajo</t>
  </si>
  <si>
    <t>Ogunjemite and Oates, 2008 (Apr 2007)</t>
  </si>
  <si>
    <t>last seen 2006</t>
  </si>
  <si>
    <t>Ila</t>
  </si>
  <si>
    <t>Ise</t>
  </si>
  <si>
    <t>&lt;50 (12-17)</t>
  </si>
  <si>
    <t>Logging severe, agriculture mild, no burning</t>
  </si>
  <si>
    <t>Ogunjemite, 2006 (Dec 2003 - Feb 2004)</t>
  </si>
  <si>
    <t>2 encounters: 1 group of 6 and 1 old individual. Threat = severe isolation</t>
  </si>
  <si>
    <t>Agbelusi 1994 (in Kormos et al 2003)</t>
  </si>
  <si>
    <t>Greengrass, 2006 (May 2006)</t>
  </si>
  <si>
    <t>Ishan Aiyede</t>
  </si>
  <si>
    <t>60-70</t>
  </si>
  <si>
    <t>Leinde Fadali</t>
  </si>
  <si>
    <t>Chapman website (Rufford report) (2004)</t>
  </si>
  <si>
    <t>NCF?</t>
  </si>
  <si>
    <t>Not convinced it is isolated</t>
  </si>
  <si>
    <t>Mambilla Plateau and Donga Valley</t>
  </si>
  <si>
    <t>Mbe Mountains</t>
  </si>
  <si>
    <t>Community Reserve</t>
  </si>
  <si>
    <t>No logging, moderate agriculture, moderate burning</t>
  </si>
  <si>
    <t>Recce Survey</t>
  </si>
  <si>
    <t>Mbulu (Donga Valley)</t>
  </si>
  <si>
    <t>no estimate for now</t>
  </si>
  <si>
    <t>Logging mild, severe agriculture (slash and burn), severe burning For farms)</t>
  </si>
  <si>
    <t>Get details from Femi, same forest block as Akoh-Zanto, Andrew Fowler, very strong opinions about this place</t>
  </si>
  <si>
    <t>Montane grassland/forest</t>
  </si>
  <si>
    <t>&lt;50 (13 estimated)</t>
  </si>
  <si>
    <t>Severe burning, no logging, mild agriculture</t>
  </si>
  <si>
    <t>Oates et al 2003 (citing encounters by Oates, 1995, Gonder 2001, and Chapman and Chapman 2001)</t>
  </si>
  <si>
    <t>threat = severe isolation</t>
  </si>
  <si>
    <t>Beck and Chapman in print (2004-2005)</t>
  </si>
  <si>
    <t>10 km of straight line transects; DISTANCE</t>
  </si>
  <si>
    <t>1.67 chimpanzees km-2</t>
  </si>
  <si>
    <t>Oba Hills</t>
  </si>
  <si>
    <t>0 (Liz)</t>
  </si>
  <si>
    <t>Greengrass, 2006 (May-June 2006)</t>
  </si>
  <si>
    <t>Ogbesse</t>
  </si>
  <si>
    <t>Ogotun</t>
  </si>
  <si>
    <t>Ohosu</t>
  </si>
  <si>
    <t>Greengrass, 2006 (June 2006)</t>
  </si>
  <si>
    <t>Okeluse</t>
  </si>
  <si>
    <t>0.11 chimpanzees km-2</t>
  </si>
  <si>
    <t xml:space="preserve">vocalizations </t>
  </si>
  <si>
    <t>Okomu</t>
  </si>
  <si>
    <t>Loggin severe in reserve, none in the park, farming severe in FR, none in NP, no burning except for farming</t>
  </si>
  <si>
    <t>20-50</t>
  </si>
  <si>
    <t>Now a NP, much of the surrounding FR converted. NP is 212 km2, chimps using areas outside the park too.  No evidence of large numbers</t>
  </si>
  <si>
    <t>Greengrass, 2006 (Feb-July 2006)</t>
  </si>
  <si>
    <t>Ologbo</t>
  </si>
  <si>
    <t>Concession in Forest Reserve</t>
  </si>
  <si>
    <t>&lt;50, probably &lt;20</t>
  </si>
  <si>
    <t>moderate logging, severe farming (conversion to oil palm),</t>
  </si>
  <si>
    <t>Greengrass, 2006 (March 2006); Greengrass 2008</t>
  </si>
  <si>
    <t>Get report from Liz, area has been de-gazetted, conversion of areas to oil palm in conservation area, 7000 hectares will be converted</t>
  </si>
  <si>
    <t>Oluwa</t>
  </si>
  <si>
    <t>&lt;50 (very small)</t>
  </si>
  <si>
    <t>Moderate logging (on eastern side), severe agriculture, no burning</t>
  </si>
  <si>
    <t>Vocalisations, feeding traces     Divided into Oluwa 1,2,3 - some areas already converted, size actually given at creation but is smaller</t>
  </si>
  <si>
    <t>Greengrass, 2006 (April - May 2006)</t>
  </si>
  <si>
    <t>Ikemeh 2008</t>
  </si>
  <si>
    <t>Omo</t>
  </si>
  <si>
    <t xml:space="preserve">Lowland moist forest, plantations </t>
  </si>
  <si>
    <t xml:space="preserve">&lt;50 </t>
  </si>
  <si>
    <t xml:space="preserve">Logging severe, farming severe, mild burning </t>
  </si>
  <si>
    <t>Persson and Warner 2000 (in Oates et al 2003)</t>
  </si>
  <si>
    <t>Rachel found a single nest there after months of survey - need to get info from Rachel</t>
  </si>
  <si>
    <t>Ondo State</t>
  </si>
  <si>
    <t>Umoh 2009 (summary)</t>
  </si>
  <si>
    <t xml:space="preserve">Oni  </t>
  </si>
  <si>
    <t>Onisere</t>
  </si>
  <si>
    <t>Owo</t>
  </si>
  <si>
    <t>Shasha</t>
  </si>
  <si>
    <t>0.1 chimpanzees km-2</t>
  </si>
  <si>
    <t>Rachel's survey says there is lots of forest cover left.  Femi reported seeing nests.</t>
  </si>
  <si>
    <t>SW Nigeria</t>
  </si>
  <si>
    <t>Greengrass 2009</t>
  </si>
  <si>
    <t>Weppa</t>
  </si>
  <si>
    <r>
      <t>Great Ape Priority Setting Workshop - Brazzaville- 16-19th May 2005</t>
    </r>
    <r>
      <rPr>
        <sz val="10"/>
        <rFont val="Arial"/>
        <family val="0"/>
      </rPr>
      <t>, Kormos et al 2003</t>
    </r>
  </si>
  <si>
    <t>115 nest groups, 16 vocalisation episodes, 3 signs of termite fishing over 385km of recce</t>
  </si>
  <si>
    <t>Plan to modify this to a UFA, need surveys because it is a corridor to MT. Cameroon</t>
  </si>
  <si>
    <t>WWF, many chimpanzees there, but not enough to do DISTANCE analysis, Putting Mt. Cameroon and Etinde together as a management unit, on Mt Cameroon 200-500</t>
  </si>
  <si>
    <t>Bamenda highlands</t>
  </si>
  <si>
    <t>South West Region Chimpanzee Conservation Planning Unit, Cameroon</t>
  </si>
  <si>
    <t>North  West Region Chimpanzee Conservation Planning Unit</t>
  </si>
  <si>
    <t>Littoral Region Chimpanzee Conservation Planning Unit</t>
  </si>
  <si>
    <t xml:space="preserve">Proposes (1) Creation of proposed Bechati Wildlife Sanctuary; (2) Creation of proposed chimpanzee sanctuary at Mak-Betchou forest (3) further population surveys and eductaion at Nkingwa Hills (4) creation of proposed willdife corridor between Bechati-Mone. - provision of alternative livelihoods, development and implementation of community models for great apes conservation, law enforcement and surveillance, bio-monitoring, development of a Forest Protection Fund, support community development, enterprise development based on chimps, education 
</t>
  </si>
  <si>
    <t>Lowland, submontane &amp; montane forest</t>
  </si>
  <si>
    <t xml:space="preserve">200-500 (+ 50-200 outside PA between BYM and Dschang) </t>
  </si>
  <si>
    <t>Southwestern Nigeria Chimpanee Conservation Planning Unit</t>
  </si>
  <si>
    <t>Niger Delta Chimpanzee Conservation Plannning Unit</t>
  </si>
  <si>
    <t>Taraba and Adamawa Chimpanzee Conservation Planning Unit</t>
  </si>
  <si>
    <t>,</t>
  </si>
  <si>
    <t>Nigeria</t>
  </si>
  <si>
    <t>Min</t>
  </si>
  <si>
    <t>Max</t>
  </si>
  <si>
    <t>South West Region</t>
  </si>
  <si>
    <t>Centre Region</t>
  </si>
  <si>
    <t>Cameroon</t>
  </si>
  <si>
    <t>North West Region</t>
  </si>
  <si>
    <t>Bakossi</t>
  </si>
  <si>
    <t>Mt Kupe</t>
  </si>
  <si>
    <t>Ejagham</t>
  </si>
  <si>
    <t>UFA 11-002</t>
  </si>
  <si>
    <t>Mt Cameroon</t>
  </si>
  <si>
    <t>Mt Etinde</t>
  </si>
  <si>
    <t>TOTAL</t>
  </si>
  <si>
    <t>Detail for SW Cameroon</t>
  </si>
  <si>
    <t>Total estimated population</t>
  </si>
  <si>
    <t>Rounded estimated population</t>
  </si>
  <si>
    <t>Littoral Region</t>
  </si>
  <si>
    <t>50-200 (AD 12Nov10 50-100)</t>
  </si>
  <si>
    <t>200-500 (AD 12Nov10 150-350)</t>
  </si>
  <si>
    <t>&lt;50 (for AMWS and Olum hills combined) (AD 12Nov10 25-50)</t>
  </si>
  <si>
    <t>&lt;50 (AD 12ZNov10 25-50)</t>
  </si>
  <si>
    <t>Southern bakundu and Barombi Mbo</t>
  </si>
  <si>
    <t>Banyang Mbo Wildlife Sanctuary</t>
  </si>
  <si>
    <t>Korup National Park</t>
  </si>
  <si>
    <t>Takamanda Complex</t>
  </si>
  <si>
    <t>Mount Cameroon Cluster</t>
  </si>
  <si>
    <t>Mone-Oko Complex</t>
  </si>
  <si>
    <t>Lebialem Complex</t>
  </si>
  <si>
    <t>Bakossi National Park</t>
  </si>
  <si>
    <t>OTHER SITES</t>
  </si>
  <si>
    <t>PRIORITY SITES</t>
  </si>
  <si>
    <t>Ejagham cluster</t>
  </si>
  <si>
    <t>Mount Kupe Integral Ecological Area</t>
  </si>
  <si>
    <t>Mbulu forest</t>
  </si>
  <si>
    <t>Southern Bakundu and Barombi Mbo</t>
  </si>
  <si>
    <t>Nta-Ali Forest Reserve</t>
  </si>
  <si>
    <t>Not detailed in action plan</t>
  </si>
  <si>
    <t>Name in Action Plan</t>
  </si>
  <si>
    <t>submontane forest mosaic</t>
  </si>
  <si>
    <t>SURVEY PRIORITY</t>
  </si>
  <si>
    <t>proposed Ebo National Park</t>
  </si>
  <si>
    <t>Forestry Management Unit 00-004</t>
  </si>
  <si>
    <t>Mt Nlonako</t>
  </si>
  <si>
    <t>Centre Region Chimpanzee Conservation Planning Unit</t>
  </si>
  <si>
    <t>PRIORITY SITE</t>
  </si>
  <si>
    <t>SURVEY PRIORITIES</t>
  </si>
  <si>
    <t>Ako-Mbembe Forest Reserve</t>
  </si>
  <si>
    <t>Kom-Wum Forest Reserve</t>
  </si>
  <si>
    <t>Kom-Wum FR</t>
  </si>
  <si>
    <t>Fungom Forest Reserve</t>
  </si>
  <si>
    <t>Tubah-Awing forest</t>
  </si>
  <si>
    <t>Mbam &amp; Djerem National Park</t>
  </si>
  <si>
    <t>Mpen &amp; Djim National Park</t>
  </si>
  <si>
    <t>Priority sites</t>
  </si>
  <si>
    <t>Priority Sites</t>
  </si>
  <si>
    <t>Okomu Forest Reserve and National Park</t>
  </si>
  <si>
    <t>Idanre Forest Cluster</t>
  </si>
  <si>
    <t>Omo Forest Cluster</t>
  </si>
  <si>
    <t>Ise Forest Reserve</t>
  </si>
  <si>
    <t>Ifon Forest Reserve</t>
  </si>
  <si>
    <t>Gilli-Gilli Cluster</t>
  </si>
  <si>
    <t>Cross River State Chimpanzee Conservation Planning Unit</t>
  </si>
  <si>
    <t>Edumanom Forest</t>
  </si>
  <si>
    <t>Oban Division, CRNP</t>
  </si>
  <si>
    <t>Cross River South Forest Reserve</t>
  </si>
  <si>
    <t>Okwangwo Division, CRNP</t>
  </si>
  <si>
    <t>Afi Complex</t>
  </si>
  <si>
    <t>OTHER SITE</t>
  </si>
  <si>
    <t>Southern taraba</t>
  </si>
  <si>
    <t>Gashaka-Gumti National Park</t>
  </si>
  <si>
    <t>Southwestern Nigeria</t>
  </si>
  <si>
    <t>Niger Delta</t>
  </si>
  <si>
    <t>Cross River State</t>
  </si>
  <si>
    <t>Taraba State</t>
  </si>
  <si>
    <t>Minimum</t>
  </si>
  <si>
    <t>Maximum</t>
  </si>
  <si>
    <t>Additional estimates</t>
  </si>
  <si>
    <t>John Oates 19Nov10</t>
  </si>
  <si>
    <t>Andrew Dunn 12Nov10</t>
  </si>
  <si>
    <t>Volker Sommer 12Nov10</t>
  </si>
  <si>
    <t>Guestimate is 200-500 for Mbam Djerem, assume double for whole Region</t>
  </si>
  <si>
    <t>See below for detail</t>
  </si>
  <si>
    <t>estimate December 2010</t>
  </si>
  <si>
    <t>Population estimated by workshop participants and seven organisers at three workshops and via email during write-up for action plan</t>
  </si>
  <si>
    <t>lowest and highest estimates (using 2 different decay rates) - Greengrass and Maisels 2007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</si>
</sst>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00"/>
    <numFmt numFmtId="173" formatCode="0.0000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vertAlign val="superscript"/>
      <sz val="10"/>
      <name val="Arial"/>
      <family val="0"/>
    </font>
    <font>
      <sz val="10"/>
      <color indexed="10"/>
      <name val="Arial"/>
      <family val="0"/>
    </font>
    <font>
      <i/>
      <sz val="10"/>
      <name val="Arial"/>
      <family val="0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8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8" fillId="34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8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5" fillId="34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14" fillId="34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 textRotation="90" wrapText="1"/>
    </xf>
    <xf numFmtId="0" fontId="13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2" fontId="14" fillId="34" borderId="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="75" zoomScaleNormal="75" zoomScalePageLayoutView="0" workbookViewId="0" topLeftCell="A73">
      <selection activeCell="B94" sqref="B94"/>
    </sheetView>
  </sheetViews>
  <sheetFormatPr defaultColWidth="25.00390625" defaultRowHeight="12.75"/>
  <cols>
    <col min="1" max="2" width="25.00390625" style="68" customWidth="1"/>
    <col min="3" max="3" width="22.140625" style="68" customWidth="1"/>
    <col min="4" max="4" width="18.8515625" style="68" customWidth="1"/>
    <col min="5" max="5" width="18.57421875" style="68" customWidth="1"/>
    <col min="6" max="6" width="15.8515625" style="68" customWidth="1"/>
    <col min="7" max="8" width="25.00390625" style="68" customWidth="1"/>
    <col min="9" max="9" width="32.421875" style="69" customWidth="1"/>
    <col min="10" max="10" width="47.8515625" style="68" customWidth="1"/>
    <col min="11" max="16384" width="25.00390625" style="68" customWidth="1"/>
  </cols>
  <sheetData>
    <row r="1" spans="1:14" s="71" customFormat="1" ht="63.75">
      <c r="A1" s="52" t="s">
        <v>499</v>
      </c>
      <c r="B1" s="52" t="s">
        <v>483</v>
      </c>
      <c r="C1" s="1" t="s">
        <v>52</v>
      </c>
      <c r="D1" s="1" t="s">
        <v>53</v>
      </c>
      <c r="E1" s="1" t="s">
        <v>55</v>
      </c>
      <c r="F1" s="1" t="s">
        <v>250</v>
      </c>
      <c r="G1" s="1" t="s">
        <v>251</v>
      </c>
      <c r="H1" s="52" t="s">
        <v>196</v>
      </c>
      <c r="I1" s="18" t="s">
        <v>252</v>
      </c>
      <c r="J1" s="1" t="s">
        <v>253</v>
      </c>
      <c r="K1" s="1" t="s">
        <v>131</v>
      </c>
      <c r="L1" s="1" t="s">
        <v>32</v>
      </c>
      <c r="M1" s="1" t="s">
        <v>54</v>
      </c>
      <c r="N1" s="1" t="s">
        <v>67</v>
      </c>
    </row>
    <row r="2" spans="1:14" s="71" customFormat="1" ht="24.75" customHeight="1">
      <c r="A2" s="88" t="s">
        <v>441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s="69" customFormat="1" ht="76.5">
      <c r="A3" s="86" t="s">
        <v>476</v>
      </c>
      <c r="B3" s="90" t="s">
        <v>501</v>
      </c>
      <c r="C3" s="92" t="s">
        <v>396</v>
      </c>
      <c r="D3" s="92" t="s">
        <v>39</v>
      </c>
      <c r="E3" s="92" t="s">
        <v>44</v>
      </c>
      <c r="F3" s="92" t="s">
        <v>83</v>
      </c>
      <c r="G3" s="20">
        <v>1200</v>
      </c>
      <c r="H3" s="20" t="s">
        <v>397</v>
      </c>
      <c r="I3" s="20" t="s">
        <v>256</v>
      </c>
      <c r="J3" s="20"/>
      <c r="K3" s="20"/>
      <c r="L3" s="20" t="s">
        <v>398</v>
      </c>
      <c r="M3" s="21"/>
      <c r="N3" s="20" t="s">
        <v>399</v>
      </c>
    </row>
    <row r="4" spans="1:14" ht="12.75">
      <c r="A4" s="87"/>
      <c r="B4" s="79"/>
      <c r="C4" s="92"/>
      <c r="D4" s="92"/>
      <c r="E4" s="92"/>
      <c r="F4" s="92"/>
      <c r="G4" s="22">
        <v>212</v>
      </c>
      <c r="H4" s="22"/>
      <c r="I4" s="20" t="s">
        <v>400</v>
      </c>
      <c r="J4" s="22" t="s">
        <v>296</v>
      </c>
      <c r="K4" s="22" t="s">
        <v>300</v>
      </c>
      <c r="L4" s="22"/>
      <c r="M4" s="23"/>
      <c r="N4" s="22"/>
    </row>
    <row r="5" spans="1:14" ht="38.25">
      <c r="A5" s="87"/>
      <c r="B5" s="78" t="s">
        <v>502</v>
      </c>
      <c r="C5" s="92" t="s">
        <v>336</v>
      </c>
      <c r="D5" s="92" t="s">
        <v>56</v>
      </c>
      <c r="E5" s="92" t="s">
        <v>444</v>
      </c>
      <c r="F5" s="92" t="s">
        <v>83</v>
      </c>
      <c r="G5" s="92">
        <v>540</v>
      </c>
      <c r="H5" s="22" t="s">
        <v>337</v>
      </c>
      <c r="I5" s="20" t="s">
        <v>273</v>
      </c>
      <c r="J5" s="22" t="s">
        <v>318</v>
      </c>
      <c r="K5" s="22" t="s">
        <v>338</v>
      </c>
      <c r="L5" s="22"/>
      <c r="M5" s="22"/>
      <c r="N5" s="22" t="s">
        <v>264</v>
      </c>
    </row>
    <row r="6" spans="1:14" ht="12.75">
      <c r="A6" s="87"/>
      <c r="B6" s="79"/>
      <c r="C6" s="92"/>
      <c r="D6" s="92"/>
      <c r="E6" s="92"/>
      <c r="F6" s="92"/>
      <c r="G6" s="92"/>
      <c r="H6" s="22"/>
      <c r="I6" s="20" t="s">
        <v>277</v>
      </c>
      <c r="J6" s="22" t="s">
        <v>296</v>
      </c>
      <c r="K6" s="22" t="s">
        <v>300</v>
      </c>
      <c r="L6" s="22"/>
      <c r="M6" s="22"/>
      <c r="N6" s="22"/>
    </row>
    <row r="7" spans="1:14" ht="25.5">
      <c r="A7" s="87"/>
      <c r="B7" s="79"/>
      <c r="C7" s="92"/>
      <c r="D7" s="92"/>
      <c r="E7" s="92"/>
      <c r="F7" s="92"/>
      <c r="G7" s="92"/>
      <c r="H7" s="22"/>
      <c r="I7" s="20" t="s">
        <v>339</v>
      </c>
      <c r="J7" s="22" t="s">
        <v>340</v>
      </c>
      <c r="K7" s="22"/>
      <c r="L7" s="22"/>
      <c r="M7" s="22"/>
      <c r="N7" s="22"/>
    </row>
    <row r="8" spans="1:14" s="6" customFormat="1" ht="38.25">
      <c r="A8" s="87"/>
      <c r="B8" s="79"/>
      <c r="C8" s="2" t="s">
        <v>271</v>
      </c>
      <c r="D8" s="84" t="s">
        <v>56</v>
      </c>
      <c r="E8" s="84" t="s">
        <v>260</v>
      </c>
      <c r="F8" s="84" t="s">
        <v>83</v>
      </c>
      <c r="G8" s="2">
        <v>401</v>
      </c>
      <c r="H8" s="2" t="s">
        <v>272</v>
      </c>
      <c r="I8" s="3" t="s">
        <v>273</v>
      </c>
      <c r="J8" s="2" t="s">
        <v>274</v>
      </c>
      <c r="K8" s="2" t="s">
        <v>275</v>
      </c>
      <c r="L8" s="2"/>
      <c r="M8" s="2"/>
      <c r="N8" s="2" t="s">
        <v>276</v>
      </c>
    </row>
    <row r="9" spans="1:14" s="6" customFormat="1" ht="12.75">
      <c r="A9" s="87"/>
      <c r="B9" s="79"/>
      <c r="C9" s="2" t="s">
        <v>271</v>
      </c>
      <c r="D9" s="84"/>
      <c r="E9" s="84"/>
      <c r="F9" s="84"/>
      <c r="G9" s="2">
        <v>401</v>
      </c>
      <c r="H9" s="2"/>
      <c r="I9" s="3" t="s">
        <v>277</v>
      </c>
      <c r="J9" s="2" t="s">
        <v>278</v>
      </c>
      <c r="K9" s="2" t="s">
        <v>279</v>
      </c>
      <c r="L9" s="2"/>
      <c r="M9" s="2"/>
      <c r="N9" s="2"/>
    </row>
    <row r="10" spans="1:14" s="6" customFormat="1" ht="25.5">
      <c r="A10" s="87"/>
      <c r="B10" s="79"/>
      <c r="C10" s="2" t="s">
        <v>280</v>
      </c>
      <c r="D10" s="84"/>
      <c r="E10" s="84"/>
      <c r="F10" s="84"/>
      <c r="G10" s="2"/>
      <c r="H10" s="2"/>
      <c r="I10" s="3" t="s">
        <v>281</v>
      </c>
      <c r="J10" s="2" t="s">
        <v>282</v>
      </c>
      <c r="K10" s="2" t="s">
        <v>283</v>
      </c>
      <c r="L10" s="2"/>
      <c r="M10" s="2"/>
      <c r="N10" s="2"/>
    </row>
    <row r="11" spans="1:14" s="6" customFormat="1" ht="25.5">
      <c r="A11" s="87"/>
      <c r="B11" s="79"/>
      <c r="C11" s="2" t="s">
        <v>284</v>
      </c>
      <c r="D11" s="84"/>
      <c r="E11" s="84"/>
      <c r="F11" s="84"/>
      <c r="G11" s="2"/>
      <c r="H11" s="2"/>
      <c r="I11" s="3" t="s">
        <v>281</v>
      </c>
      <c r="J11" s="2" t="s">
        <v>282</v>
      </c>
      <c r="K11" s="2" t="s">
        <v>285</v>
      </c>
      <c r="L11" s="2"/>
      <c r="M11" s="2"/>
      <c r="N11" s="2"/>
    </row>
    <row r="12" spans="1:14" s="6" customFormat="1" ht="38.25">
      <c r="A12" s="87"/>
      <c r="B12" s="79"/>
      <c r="C12" s="2" t="s">
        <v>286</v>
      </c>
      <c r="D12" s="84"/>
      <c r="E12" s="84"/>
      <c r="F12" s="84"/>
      <c r="G12" s="2"/>
      <c r="H12" s="2"/>
      <c r="I12" s="3" t="s">
        <v>281</v>
      </c>
      <c r="J12" s="2" t="s">
        <v>282</v>
      </c>
      <c r="K12" s="2" t="s">
        <v>287</v>
      </c>
      <c r="L12" s="2"/>
      <c r="M12" s="2"/>
      <c r="N12" s="2" t="s">
        <v>288</v>
      </c>
    </row>
    <row r="13" spans="1:14" s="6" customFormat="1" ht="12.75">
      <c r="A13" s="87"/>
      <c r="B13" s="79"/>
      <c r="C13" s="2" t="s">
        <v>289</v>
      </c>
      <c r="D13" s="84"/>
      <c r="E13" s="84"/>
      <c r="F13" s="84"/>
      <c r="G13" s="2">
        <v>70</v>
      </c>
      <c r="H13" s="2" t="s">
        <v>290</v>
      </c>
      <c r="I13" s="3" t="s">
        <v>291</v>
      </c>
      <c r="J13" s="2" t="s">
        <v>278</v>
      </c>
      <c r="K13" s="2" t="s">
        <v>292</v>
      </c>
      <c r="L13" s="2"/>
      <c r="M13" s="2"/>
      <c r="N13" s="2"/>
    </row>
    <row r="14" spans="1:14" s="7" customFormat="1" ht="38.25">
      <c r="A14" s="87"/>
      <c r="B14" s="79"/>
      <c r="C14" s="93" t="s">
        <v>293</v>
      </c>
      <c r="D14" s="93" t="s">
        <v>56</v>
      </c>
      <c r="E14" s="93" t="s">
        <v>260</v>
      </c>
      <c r="F14" s="3"/>
      <c r="G14" s="3">
        <v>199</v>
      </c>
      <c r="H14" s="3"/>
      <c r="I14" s="3" t="s">
        <v>294</v>
      </c>
      <c r="J14" s="3" t="s">
        <v>274</v>
      </c>
      <c r="K14" s="3"/>
      <c r="L14" s="3"/>
      <c r="M14" s="3"/>
      <c r="N14" s="3"/>
    </row>
    <row r="15" spans="1:14" s="7" customFormat="1" ht="12.75">
      <c r="A15" s="87"/>
      <c r="B15" s="79"/>
      <c r="C15" s="84"/>
      <c r="D15" s="84"/>
      <c r="E15" s="84"/>
      <c r="F15" s="3"/>
      <c r="G15" s="3">
        <v>199</v>
      </c>
      <c r="H15" s="3"/>
      <c r="I15" s="3" t="s">
        <v>295</v>
      </c>
      <c r="J15" s="3" t="s">
        <v>296</v>
      </c>
      <c r="K15" s="3" t="s">
        <v>279</v>
      </c>
      <c r="L15" s="3"/>
      <c r="M15" s="3"/>
      <c r="N15" s="3"/>
    </row>
    <row r="16" spans="1:14" s="69" customFormat="1" ht="38.25">
      <c r="A16" s="87"/>
      <c r="B16" s="79"/>
      <c r="C16" s="85" t="s">
        <v>423</v>
      </c>
      <c r="D16" s="20" t="s">
        <v>56</v>
      </c>
      <c r="E16" s="20" t="s">
        <v>260</v>
      </c>
      <c r="F16" s="20"/>
      <c r="G16" s="20">
        <v>241</v>
      </c>
      <c r="H16" s="20"/>
      <c r="I16" s="20" t="s">
        <v>294</v>
      </c>
      <c r="J16" s="20" t="s">
        <v>318</v>
      </c>
      <c r="K16" s="20"/>
      <c r="L16" s="20"/>
      <c r="M16" s="20"/>
      <c r="N16" s="20"/>
    </row>
    <row r="17" spans="1:14" s="69" customFormat="1" ht="12.75">
      <c r="A17" s="87"/>
      <c r="B17" s="79"/>
      <c r="C17" s="79"/>
      <c r="D17" s="20" t="s">
        <v>56</v>
      </c>
      <c r="E17" s="20" t="s">
        <v>260</v>
      </c>
      <c r="F17" s="20"/>
      <c r="G17" s="20">
        <v>241</v>
      </c>
      <c r="H17" s="20"/>
      <c r="I17" s="20" t="s">
        <v>291</v>
      </c>
      <c r="J17" s="20" t="s">
        <v>296</v>
      </c>
      <c r="K17" s="20" t="s">
        <v>279</v>
      </c>
      <c r="L17" s="20"/>
      <c r="M17" s="20"/>
      <c r="N17" s="20"/>
    </row>
    <row r="18" spans="1:14" s="69" customFormat="1" ht="12.75">
      <c r="A18" s="87"/>
      <c r="B18" s="79"/>
      <c r="C18" s="20" t="s">
        <v>391</v>
      </c>
      <c r="D18" s="20" t="s">
        <v>56</v>
      </c>
      <c r="E18" s="20" t="s">
        <v>260</v>
      </c>
      <c r="F18" s="20"/>
      <c r="G18" s="20">
        <v>471</v>
      </c>
      <c r="H18" s="20"/>
      <c r="I18" s="20" t="s">
        <v>392</v>
      </c>
      <c r="J18" s="20" t="s">
        <v>296</v>
      </c>
      <c r="K18" s="20" t="s">
        <v>292</v>
      </c>
      <c r="L18" s="20"/>
      <c r="M18" s="20"/>
      <c r="N18" s="20"/>
    </row>
    <row r="19" spans="1:14" ht="38.25">
      <c r="A19" s="87"/>
      <c r="B19" s="78" t="s">
        <v>503</v>
      </c>
      <c r="C19" s="92" t="s">
        <v>413</v>
      </c>
      <c r="D19" s="92" t="s">
        <v>56</v>
      </c>
      <c r="E19" s="92" t="s">
        <v>414</v>
      </c>
      <c r="F19" s="92" t="s">
        <v>415</v>
      </c>
      <c r="G19" s="92">
        <v>1300</v>
      </c>
      <c r="H19" s="22" t="s">
        <v>416</v>
      </c>
      <c r="I19" s="20" t="s">
        <v>417</v>
      </c>
      <c r="J19" s="22" t="s">
        <v>308</v>
      </c>
      <c r="K19" s="22"/>
      <c r="L19" s="22">
        <v>100</v>
      </c>
      <c r="M19" s="23"/>
      <c r="N19" s="22" t="s">
        <v>418</v>
      </c>
    </row>
    <row r="20" spans="1:14" ht="12.75">
      <c r="A20" s="87"/>
      <c r="B20" s="79"/>
      <c r="C20" s="92"/>
      <c r="D20" s="92"/>
      <c r="E20" s="92"/>
      <c r="F20" s="92"/>
      <c r="G20" s="92"/>
      <c r="H20" s="22"/>
      <c r="I20" s="20" t="s">
        <v>392</v>
      </c>
      <c r="J20" s="22" t="s">
        <v>296</v>
      </c>
      <c r="K20" s="22" t="s">
        <v>300</v>
      </c>
      <c r="L20" s="22"/>
      <c r="M20" s="23"/>
      <c r="N20" s="22"/>
    </row>
    <row r="21" spans="1:14" ht="12.75">
      <c r="A21" s="87"/>
      <c r="B21" s="79"/>
      <c r="C21" s="92"/>
      <c r="D21" s="22"/>
      <c r="E21" s="22"/>
      <c r="F21" s="22"/>
      <c r="G21" s="22"/>
      <c r="H21" s="22"/>
      <c r="I21" s="20" t="s">
        <v>243</v>
      </c>
      <c r="J21" s="22"/>
      <c r="K21" s="22"/>
      <c r="L21" s="22"/>
      <c r="M21" s="23"/>
      <c r="N21" s="22"/>
    </row>
    <row r="22" spans="1:14" ht="12.75">
      <c r="A22" s="87"/>
      <c r="B22" s="79"/>
      <c r="C22" s="92"/>
      <c r="D22" s="22"/>
      <c r="E22" s="22"/>
      <c r="F22" s="22"/>
      <c r="G22" s="22"/>
      <c r="H22" s="22"/>
      <c r="I22" s="20" t="s">
        <v>412</v>
      </c>
      <c r="J22" s="22"/>
      <c r="K22" s="22"/>
      <c r="L22" s="22"/>
      <c r="M22" s="23"/>
      <c r="N22" s="22"/>
    </row>
    <row r="23" spans="1:14" s="69" customFormat="1" ht="38.25">
      <c r="A23" s="87"/>
      <c r="B23" s="79"/>
      <c r="C23" s="85" t="s">
        <v>424</v>
      </c>
      <c r="D23" s="20" t="s">
        <v>56</v>
      </c>
      <c r="E23" s="20" t="s">
        <v>260</v>
      </c>
      <c r="F23" s="20" t="s">
        <v>324</v>
      </c>
      <c r="G23" s="20">
        <v>230</v>
      </c>
      <c r="H23" s="20"/>
      <c r="I23" s="20" t="s">
        <v>261</v>
      </c>
      <c r="J23" s="20" t="s">
        <v>318</v>
      </c>
      <c r="K23" s="20" t="s">
        <v>425</v>
      </c>
      <c r="L23" s="20"/>
      <c r="M23" s="20"/>
      <c r="N23" s="20" t="s">
        <v>426</v>
      </c>
    </row>
    <row r="24" spans="1:14" s="69" customFormat="1" ht="12.75">
      <c r="A24" s="87"/>
      <c r="B24" s="79"/>
      <c r="C24" s="92"/>
      <c r="D24" s="20" t="s">
        <v>56</v>
      </c>
      <c r="E24" s="20" t="s">
        <v>260</v>
      </c>
      <c r="F24" s="20" t="s">
        <v>324</v>
      </c>
      <c r="G24" s="20">
        <v>90</v>
      </c>
      <c r="H24" s="20"/>
      <c r="I24" s="20" t="s">
        <v>392</v>
      </c>
      <c r="J24" s="20" t="s">
        <v>296</v>
      </c>
      <c r="K24" s="20" t="s">
        <v>279</v>
      </c>
      <c r="L24" s="20"/>
      <c r="M24" s="20"/>
      <c r="N24" s="20"/>
    </row>
    <row r="25" spans="1:14" s="69" customFormat="1" ht="12.75">
      <c r="A25" s="87"/>
      <c r="B25" s="79"/>
      <c r="C25" s="92"/>
      <c r="D25" s="20"/>
      <c r="E25" s="20"/>
      <c r="F25" s="20"/>
      <c r="G25" s="20"/>
      <c r="H25" s="20"/>
      <c r="I25" s="20" t="s">
        <v>412</v>
      </c>
      <c r="J25" s="20"/>
      <c r="K25" s="20"/>
      <c r="L25" s="20"/>
      <c r="M25" s="20"/>
      <c r="N25" s="20"/>
    </row>
    <row r="26" spans="1:14" s="69" customFormat="1" ht="12.75">
      <c r="A26" s="87"/>
      <c r="B26" s="79"/>
      <c r="C26" s="92"/>
      <c r="D26" s="20"/>
      <c r="E26" s="20"/>
      <c r="F26" s="20"/>
      <c r="G26" s="20"/>
      <c r="H26" s="20"/>
      <c r="I26" s="20" t="s">
        <v>243</v>
      </c>
      <c r="J26" s="20"/>
      <c r="K26" s="20"/>
      <c r="L26" s="20"/>
      <c r="M26" s="20"/>
      <c r="N26" s="20"/>
    </row>
    <row r="27" spans="1:14" ht="12.75">
      <c r="A27" s="87"/>
      <c r="B27" s="79"/>
      <c r="C27" s="22" t="s">
        <v>341</v>
      </c>
      <c r="D27" s="22"/>
      <c r="E27" s="22"/>
      <c r="F27" s="22"/>
      <c r="G27" s="22"/>
      <c r="H27" s="22"/>
      <c r="I27" s="20" t="s">
        <v>243</v>
      </c>
      <c r="J27" s="22"/>
      <c r="K27" s="22"/>
      <c r="L27" s="22"/>
      <c r="M27" s="22"/>
      <c r="N27" s="22"/>
    </row>
    <row r="28" spans="1:14" ht="76.5">
      <c r="A28" s="87"/>
      <c r="B28" s="79"/>
      <c r="C28" s="92" t="s">
        <v>407</v>
      </c>
      <c r="D28" s="92" t="s">
        <v>56</v>
      </c>
      <c r="E28" s="92" t="s">
        <v>260</v>
      </c>
      <c r="F28" s="92" t="s">
        <v>408</v>
      </c>
      <c r="G28" s="22">
        <v>878</v>
      </c>
      <c r="H28" s="22" t="s">
        <v>409</v>
      </c>
      <c r="I28" s="20" t="s">
        <v>261</v>
      </c>
      <c r="J28" s="22" t="s">
        <v>274</v>
      </c>
      <c r="K28" s="22" t="s">
        <v>338</v>
      </c>
      <c r="L28" s="22"/>
      <c r="M28" s="22"/>
      <c r="N28" s="22" t="s">
        <v>410</v>
      </c>
    </row>
    <row r="29" spans="1:14" ht="12.75">
      <c r="A29" s="87"/>
      <c r="B29" s="79"/>
      <c r="C29" s="92"/>
      <c r="D29" s="92"/>
      <c r="E29" s="92"/>
      <c r="F29" s="92"/>
      <c r="G29" s="22">
        <v>828</v>
      </c>
      <c r="H29" s="22"/>
      <c r="I29" s="20" t="s">
        <v>411</v>
      </c>
      <c r="J29" s="22" t="s">
        <v>296</v>
      </c>
      <c r="K29" s="22" t="s">
        <v>300</v>
      </c>
      <c r="L29" s="22"/>
      <c r="M29" s="22"/>
      <c r="N29" s="22"/>
    </row>
    <row r="30" spans="1:14" ht="12.75">
      <c r="A30" s="87"/>
      <c r="B30" s="79"/>
      <c r="C30" s="92"/>
      <c r="D30" s="22"/>
      <c r="E30" s="22"/>
      <c r="F30" s="22"/>
      <c r="G30" s="22"/>
      <c r="H30" s="22"/>
      <c r="I30" s="20" t="s">
        <v>243</v>
      </c>
      <c r="J30" s="22"/>
      <c r="K30" s="22"/>
      <c r="L30" s="22"/>
      <c r="M30" s="22"/>
      <c r="N30" s="22"/>
    </row>
    <row r="31" spans="1:14" ht="12.75">
      <c r="A31" s="87"/>
      <c r="B31" s="79"/>
      <c r="C31" s="92"/>
      <c r="D31" s="22"/>
      <c r="E31" s="22"/>
      <c r="F31" s="22"/>
      <c r="G31" s="22"/>
      <c r="H31" s="22"/>
      <c r="I31" s="20" t="s">
        <v>412</v>
      </c>
      <c r="J31" s="22"/>
      <c r="K31" s="22"/>
      <c r="L31" s="22"/>
      <c r="M31" s="22"/>
      <c r="N31" s="22"/>
    </row>
    <row r="32" spans="1:14" s="6" customFormat="1" ht="12.75">
      <c r="A32" s="87"/>
      <c r="B32" s="79"/>
      <c r="C32" s="84" t="s">
        <v>259</v>
      </c>
      <c r="D32" s="2"/>
      <c r="E32" s="2"/>
      <c r="F32" s="2"/>
      <c r="G32" s="2"/>
      <c r="H32" s="2"/>
      <c r="I32" s="3" t="s">
        <v>243</v>
      </c>
      <c r="J32" s="2"/>
      <c r="K32" s="2"/>
      <c r="L32" s="2"/>
      <c r="M32" s="8"/>
      <c r="N32" s="2"/>
    </row>
    <row r="33" spans="1:14" s="6" customFormat="1" ht="38.25">
      <c r="A33" s="87"/>
      <c r="B33" s="79"/>
      <c r="C33" s="84"/>
      <c r="D33" s="2" t="s">
        <v>56</v>
      </c>
      <c r="E33" s="2" t="s">
        <v>260</v>
      </c>
      <c r="F33" s="2">
        <v>0</v>
      </c>
      <c r="G33" s="2">
        <v>248</v>
      </c>
      <c r="H33" s="2"/>
      <c r="I33" s="3" t="s">
        <v>261</v>
      </c>
      <c r="J33" s="2" t="s">
        <v>262</v>
      </c>
      <c r="K33" s="2" t="s">
        <v>263</v>
      </c>
      <c r="L33" s="2"/>
      <c r="M33" s="2"/>
      <c r="N33" s="2" t="s">
        <v>264</v>
      </c>
    </row>
    <row r="34" spans="1:14" ht="38.25">
      <c r="A34" s="87"/>
      <c r="B34" s="78" t="s">
        <v>504</v>
      </c>
      <c r="C34" s="92" t="s">
        <v>356</v>
      </c>
      <c r="D34" s="92" t="s">
        <v>56</v>
      </c>
      <c r="E34" s="92" t="s">
        <v>260</v>
      </c>
      <c r="F34" s="92" t="s">
        <v>357</v>
      </c>
      <c r="G34" s="22">
        <v>57</v>
      </c>
      <c r="H34" s="22" t="s">
        <v>358</v>
      </c>
      <c r="I34" s="20" t="s">
        <v>359</v>
      </c>
      <c r="J34" s="22" t="s">
        <v>318</v>
      </c>
      <c r="K34" s="22" t="s">
        <v>319</v>
      </c>
      <c r="L34" s="22"/>
      <c r="M34" s="22"/>
      <c r="N34" s="22" t="s">
        <v>360</v>
      </c>
    </row>
    <row r="35" spans="1:14" ht="12.75">
      <c r="A35" s="87"/>
      <c r="B35" s="79"/>
      <c r="C35" s="79"/>
      <c r="D35" s="79"/>
      <c r="E35" s="79"/>
      <c r="F35" s="92"/>
      <c r="G35" s="22">
        <v>20</v>
      </c>
      <c r="H35" s="22"/>
      <c r="I35" s="20" t="s">
        <v>361</v>
      </c>
      <c r="J35" s="22"/>
      <c r="K35" s="22"/>
      <c r="L35" s="22"/>
      <c r="M35" s="22"/>
      <c r="N35" s="22"/>
    </row>
    <row r="36" spans="1:14" ht="12.75">
      <c r="A36" s="87"/>
      <c r="B36" s="79"/>
      <c r="C36" s="79"/>
      <c r="D36" s="79"/>
      <c r="E36" s="79"/>
      <c r="F36" s="92"/>
      <c r="G36" s="22">
        <v>62</v>
      </c>
      <c r="H36" s="22"/>
      <c r="I36" s="20" t="s">
        <v>362</v>
      </c>
      <c r="J36" s="22" t="s">
        <v>296</v>
      </c>
      <c r="K36" s="22" t="s">
        <v>300</v>
      </c>
      <c r="L36" s="22"/>
      <c r="M36" s="22"/>
      <c r="N36" s="22"/>
    </row>
    <row r="37" spans="1:14" ht="25.5">
      <c r="A37" s="87"/>
      <c r="B37" s="78" t="s">
        <v>506</v>
      </c>
      <c r="C37" s="22" t="s">
        <v>333</v>
      </c>
      <c r="D37" s="22"/>
      <c r="E37" s="22"/>
      <c r="F37" s="22" t="s">
        <v>83</v>
      </c>
      <c r="G37" s="22"/>
      <c r="H37" s="22" t="s">
        <v>334</v>
      </c>
      <c r="I37" s="20"/>
      <c r="J37" s="22" t="s">
        <v>127</v>
      </c>
      <c r="K37" s="22"/>
      <c r="L37" s="22"/>
      <c r="M37" s="23"/>
      <c r="N37" s="22" t="s">
        <v>335</v>
      </c>
    </row>
    <row r="38" spans="1:14" ht="76.5">
      <c r="A38" s="87"/>
      <c r="B38" s="79"/>
      <c r="C38" s="22" t="s">
        <v>401</v>
      </c>
      <c r="D38" s="22" t="s">
        <v>402</v>
      </c>
      <c r="E38" s="22" t="s">
        <v>44</v>
      </c>
      <c r="F38" s="22" t="s">
        <v>403</v>
      </c>
      <c r="G38" s="22">
        <v>60</v>
      </c>
      <c r="H38" s="22" t="s">
        <v>404</v>
      </c>
      <c r="I38" s="20" t="s">
        <v>405</v>
      </c>
      <c r="J38" s="22" t="s">
        <v>296</v>
      </c>
      <c r="K38" s="22" t="s">
        <v>300</v>
      </c>
      <c r="L38" s="22"/>
      <c r="M38" s="23"/>
      <c r="N38" s="22" t="s">
        <v>406</v>
      </c>
    </row>
    <row r="39" spans="1:14" ht="38.25">
      <c r="A39" s="87"/>
      <c r="B39" s="78" t="s">
        <v>505</v>
      </c>
      <c r="C39" s="22" t="s">
        <v>342</v>
      </c>
      <c r="D39" s="92" t="s">
        <v>56</v>
      </c>
      <c r="E39" s="92" t="s">
        <v>343</v>
      </c>
      <c r="F39" s="92" t="s">
        <v>83</v>
      </c>
      <c r="G39" s="22">
        <v>132</v>
      </c>
      <c r="H39" s="22"/>
      <c r="I39" s="20" t="s">
        <v>294</v>
      </c>
      <c r="J39" s="22" t="s">
        <v>318</v>
      </c>
      <c r="K39" s="22"/>
      <c r="L39" s="22"/>
      <c r="M39" s="22"/>
      <c r="N39" s="22"/>
    </row>
    <row r="40" spans="1:14" ht="51">
      <c r="A40" s="87"/>
      <c r="B40" s="79"/>
      <c r="C40" s="22" t="s">
        <v>342</v>
      </c>
      <c r="D40" s="92"/>
      <c r="E40" s="92"/>
      <c r="F40" s="92"/>
      <c r="G40" s="22">
        <v>282</v>
      </c>
      <c r="H40" s="22" t="s">
        <v>344</v>
      </c>
      <c r="I40" s="20" t="s">
        <v>295</v>
      </c>
      <c r="J40" s="22" t="s">
        <v>278</v>
      </c>
      <c r="K40" s="22" t="s">
        <v>300</v>
      </c>
      <c r="L40" s="22"/>
      <c r="M40" s="22"/>
      <c r="N40" s="22" t="s">
        <v>345</v>
      </c>
    </row>
    <row r="41" spans="1:14" ht="25.5">
      <c r="A41" s="87"/>
      <c r="B41" s="79"/>
      <c r="C41" s="22" t="s">
        <v>346</v>
      </c>
      <c r="D41" s="92"/>
      <c r="E41" s="92"/>
      <c r="F41" s="92"/>
      <c r="G41" s="22"/>
      <c r="H41" s="22"/>
      <c r="I41" s="20" t="s">
        <v>347</v>
      </c>
      <c r="J41" s="22" t="s">
        <v>282</v>
      </c>
      <c r="K41" s="22" t="s">
        <v>348</v>
      </c>
      <c r="L41" s="22"/>
      <c r="M41" s="22"/>
      <c r="N41" s="22"/>
    </row>
    <row r="42" spans="1:14" ht="25.5">
      <c r="A42" s="87"/>
      <c r="B42" s="79"/>
      <c r="C42" s="22" t="s">
        <v>349</v>
      </c>
      <c r="D42" s="92"/>
      <c r="E42" s="92"/>
      <c r="F42" s="92"/>
      <c r="G42" s="22"/>
      <c r="H42" s="22"/>
      <c r="I42" s="20" t="s">
        <v>347</v>
      </c>
      <c r="J42" s="22" t="s">
        <v>282</v>
      </c>
      <c r="K42" s="22" t="s">
        <v>350</v>
      </c>
      <c r="L42" s="22"/>
      <c r="M42" s="22"/>
      <c r="N42" s="22"/>
    </row>
    <row r="43" spans="1:14" ht="25.5">
      <c r="A43" s="87"/>
      <c r="B43" s="79"/>
      <c r="C43" s="22" t="s">
        <v>351</v>
      </c>
      <c r="D43" s="92"/>
      <c r="E43" s="92"/>
      <c r="F43" s="92"/>
      <c r="G43" s="22">
        <v>282</v>
      </c>
      <c r="H43" s="22"/>
      <c r="I43" s="20" t="s">
        <v>347</v>
      </c>
      <c r="J43" s="22" t="s">
        <v>282</v>
      </c>
      <c r="K43" s="22" t="s">
        <v>283</v>
      </c>
      <c r="L43" s="22"/>
      <c r="M43" s="22"/>
      <c r="N43" s="22"/>
    </row>
    <row r="44" spans="1:14" s="72" customFormat="1" ht="12.75">
      <c r="A44" s="81" t="s">
        <v>475</v>
      </c>
      <c r="B44" s="83"/>
      <c r="C44" s="70" t="s">
        <v>427</v>
      </c>
      <c r="D44" s="70"/>
      <c r="E44" s="70"/>
      <c r="F44" s="70"/>
      <c r="G44" s="70"/>
      <c r="H44" s="70"/>
      <c r="I44" s="70" t="s">
        <v>57</v>
      </c>
      <c r="J44" s="70"/>
      <c r="K44" s="70"/>
      <c r="L44" s="70">
        <v>500</v>
      </c>
      <c r="M44" s="70"/>
      <c r="N44" s="70"/>
    </row>
    <row r="45" spans="1:14" s="72" customFormat="1" ht="12.75">
      <c r="A45" s="81"/>
      <c r="B45" s="83"/>
      <c r="C45" s="70" t="s">
        <v>427</v>
      </c>
      <c r="D45" s="70"/>
      <c r="E45" s="70"/>
      <c r="F45" s="70"/>
      <c r="G45" s="70"/>
      <c r="H45" s="70"/>
      <c r="I45" s="70" t="s">
        <v>428</v>
      </c>
      <c r="J45" s="70"/>
      <c r="K45" s="70"/>
      <c r="L45" s="70"/>
      <c r="M45" s="70"/>
      <c r="N45" s="70"/>
    </row>
    <row r="46" spans="1:14" s="72" customFormat="1" ht="12.75">
      <c r="A46" s="81"/>
      <c r="B46" s="83"/>
      <c r="C46" s="70" t="s">
        <v>352</v>
      </c>
      <c r="D46" s="70"/>
      <c r="E46" s="70" t="s">
        <v>260</v>
      </c>
      <c r="F46" s="70"/>
      <c r="G46" s="70"/>
      <c r="H46" s="70"/>
      <c r="I46" s="70" t="s">
        <v>353</v>
      </c>
      <c r="J46" s="70" t="s">
        <v>282</v>
      </c>
      <c r="K46" s="70" t="s">
        <v>354</v>
      </c>
      <c r="L46" s="70"/>
      <c r="M46" s="70"/>
      <c r="N46" s="70"/>
    </row>
    <row r="47" spans="1:14" s="72" customFormat="1" ht="12.75">
      <c r="A47" s="81"/>
      <c r="B47" s="83"/>
      <c r="C47" s="70" t="s">
        <v>355</v>
      </c>
      <c r="D47" s="70" t="s">
        <v>56</v>
      </c>
      <c r="E47" s="70" t="s">
        <v>343</v>
      </c>
      <c r="F47" s="70"/>
      <c r="G47" s="70">
        <v>26</v>
      </c>
      <c r="H47" s="70"/>
      <c r="I47" s="70" t="s">
        <v>294</v>
      </c>
      <c r="J47" s="70" t="s">
        <v>318</v>
      </c>
      <c r="K47" s="70"/>
      <c r="L47" s="70"/>
      <c r="M47" s="70"/>
      <c r="N47" s="70"/>
    </row>
    <row r="48" spans="1:14" s="72" customFormat="1" ht="12.75">
      <c r="A48" s="81"/>
      <c r="B48" s="83"/>
      <c r="C48" s="70" t="s">
        <v>363</v>
      </c>
      <c r="D48" s="70" t="s">
        <v>56</v>
      </c>
      <c r="E48" s="70" t="s">
        <v>260</v>
      </c>
      <c r="F48" s="70"/>
      <c r="G48" s="70" t="s">
        <v>364</v>
      </c>
      <c r="H48" s="70"/>
      <c r="I48" s="70" t="s">
        <v>362</v>
      </c>
      <c r="J48" s="70" t="s">
        <v>296</v>
      </c>
      <c r="K48" s="70" t="s">
        <v>279</v>
      </c>
      <c r="L48" s="70"/>
      <c r="M48" s="70"/>
      <c r="N48" s="70"/>
    </row>
    <row r="49" spans="1:14" s="7" customFormat="1" ht="25.5">
      <c r="A49" s="81"/>
      <c r="B49" s="83"/>
      <c r="C49" s="3" t="s">
        <v>297</v>
      </c>
      <c r="D49" s="3" t="s">
        <v>56</v>
      </c>
      <c r="E49" s="3" t="s">
        <v>260</v>
      </c>
      <c r="F49" s="3"/>
      <c r="G49" s="3"/>
      <c r="H49" s="3"/>
      <c r="I49" s="3" t="s">
        <v>298</v>
      </c>
      <c r="J49" s="3" t="s">
        <v>299</v>
      </c>
      <c r="K49" s="3" t="s">
        <v>300</v>
      </c>
      <c r="L49" s="3"/>
      <c r="M49" s="3"/>
      <c r="N49" s="3"/>
    </row>
    <row r="50" spans="1:14" s="7" customFormat="1" ht="25.5">
      <c r="A50" s="81"/>
      <c r="B50" s="83"/>
      <c r="C50" s="3" t="s">
        <v>301</v>
      </c>
      <c r="D50" s="3" t="s">
        <v>56</v>
      </c>
      <c r="E50" s="3" t="s">
        <v>260</v>
      </c>
      <c r="F50" s="3"/>
      <c r="G50" s="3">
        <v>7000</v>
      </c>
      <c r="H50" s="3"/>
      <c r="I50" s="3" t="s">
        <v>298</v>
      </c>
      <c r="J50" s="3" t="s">
        <v>282</v>
      </c>
      <c r="K50" s="3" t="s">
        <v>283</v>
      </c>
      <c r="L50" s="3"/>
      <c r="M50" s="3"/>
      <c r="N50" s="3" t="s">
        <v>302</v>
      </c>
    </row>
    <row r="51" spans="1:14" s="69" customFormat="1" ht="12.75">
      <c r="A51" s="81"/>
      <c r="B51" s="83"/>
      <c r="C51" s="20" t="s">
        <v>421</v>
      </c>
      <c r="D51" s="20" t="s">
        <v>56</v>
      </c>
      <c r="E51" s="20" t="s">
        <v>260</v>
      </c>
      <c r="F51" s="20"/>
      <c r="G51" s="20">
        <v>56</v>
      </c>
      <c r="H51" s="20"/>
      <c r="I51" s="20" t="s">
        <v>362</v>
      </c>
      <c r="J51" s="20" t="s">
        <v>296</v>
      </c>
      <c r="K51" s="20" t="s">
        <v>292</v>
      </c>
      <c r="L51" s="20"/>
      <c r="M51" s="21"/>
      <c r="N51" s="20"/>
    </row>
    <row r="52" spans="1:14" s="69" customFormat="1" ht="38.25">
      <c r="A52" s="81"/>
      <c r="B52" s="83"/>
      <c r="C52" s="20" t="s">
        <v>422</v>
      </c>
      <c r="D52" s="20" t="s">
        <v>56</v>
      </c>
      <c r="E52" s="20" t="s">
        <v>260</v>
      </c>
      <c r="F52" s="20"/>
      <c r="G52" s="20">
        <v>98</v>
      </c>
      <c r="H52" s="20"/>
      <c r="I52" s="20" t="s">
        <v>294</v>
      </c>
      <c r="J52" s="20" t="s">
        <v>318</v>
      </c>
      <c r="K52" s="20"/>
      <c r="L52" s="20"/>
      <c r="M52" s="20"/>
      <c r="N52" s="20"/>
    </row>
    <row r="53" spans="1:14" s="69" customFormat="1" ht="12.75">
      <c r="A53" s="81"/>
      <c r="B53" s="83"/>
      <c r="C53" s="20" t="s">
        <v>386</v>
      </c>
      <c r="D53" s="20" t="s">
        <v>56</v>
      </c>
      <c r="E53" s="20" t="s">
        <v>260</v>
      </c>
      <c r="F53" s="20" t="s">
        <v>387</v>
      </c>
      <c r="G53" s="20">
        <v>68</v>
      </c>
      <c r="H53" s="20"/>
      <c r="I53" s="20" t="s">
        <v>388</v>
      </c>
      <c r="J53" s="20"/>
      <c r="K53" s="20" t="s">
        <v>292</v>
      </c>
      <c r="L53" s="20"/>
      <c r="M53" s="21"/>
      <c r="N53" s="20"/>
    </row>
    <row r="54" spans="1:14" s="69" customFormat="1" ht="12.75">
      <c r="A54" s="81"/>
      <c r="B54" s="83"/>
      <c r="C54" s="20" t="s">
        <v>389</v>
      </c>
      <c r="D54" s="20" t="s">
        <v>56</v>
      </c>
      <c r="E54" s="20" t="s">
        <v>260</v>
      </c>
      <c r="F54" s="20" t="s">
        <v>387</v>
      </c>
      <c r="G54" s="20">
        <v>75</v>
      </c>
      <c r="H54" s="20"/>
      <c r="I54" s="20" t="s">
        <v>362</v>
      </c>
      <c r="J54" s="20"/>
      <c r="K54" s="20" t="s">
        <v>292</v>
      </c>
      <c r="L54" s="20"/>
      <c r="M54" s="21"/>
      <c r="N54" s="20"/>
    </row>
    <row r="55" spans="1:14" s="69" customFormat="1" ht="38.25">
      <c r="A55" s="81"/>
      <c r="B55" s="83"/>
      <c r="C55" s="20" t="s">
        <v>390</v>
      </c>
      <c r="D55" s="20" t="s">
        <v>56</v>
      </c>
      <c r="E55" s="20" t="s">
        <v>260</v>
      </c>
      <c r="F55" s="20"/>
      <c r="G55" s="20">
        <v>10</v>
      </c>
      <c r="H55" s="20"/>
      <c r="I55" s="20" t="s">
        <v>294</v>
      </c>
      <c r="J55" s="20" t="s">
        <v>318</v>
      </c>
      <c r="K55" s="20"/>
      <c r="L55" s="20"/>
      <c r="M55" s="20"/>
      <c r="N55" s="20"/>
    </row>
    <row r="56" spans="1:14" s="69" customFormat="1" ht="38.25">
      <c r="A56" s="81"/>
      <c r="B56" s="83"/>
      <c r="C56" s="20" t="s">
        <v>393</v>
      </c>
      <c r="D56" s="20" t="s">
        <v>56</v>
      </c>
      <c r="E56" s="20" t="s">
        <v>260</v>
      </c>
      <c r="F56" s="20"/>
      <c r="G56" s="20">
        <v>106</v>
      </c>
      <c r="H56" s="20"/>
      <c r="I56" s="20" t="s">
        <v>273</v>
      </c>
      <c r="J56" s="20" t="s">
        <v>318</v>
      </c>
      <c r="K56" s="20" t="s">
        <v>394</v>
      </c>
      <c r="L56" s="20"/>
      <c r="M56" s="20"/>
      <c r="N56" s="20" t="s">
        <v>395</v>
      </c>
    </row>
    <row r="57" spans="1:14" s="7" customFormat="1" ht="38.25">
      <c r="A57" s="81"/>
      <c r="B57" s="83"/>
      <c r="C57" s="3" t="s">
        <v>316</v>
      </c>
      <c r="D57" s="3" t="s">
        <v>56</v>
      </c>
      <c r="E57" s="3" t="s">
        <v>317</v>
      </c>
      <c r="F57" s="3"/>
      <c r="G57" s="3">
        <v>18</v>
      </c>
      <c r="H57" s="3"/>
      <c r="I57" s="3" t="s">
        <v>261</v>
      </c>
      <c r="J57" s="3" t="s">
        <v>318</v>
      </c>
      <c r="K57" s="3" t="s">
        <v>319</v>
      </c>
      <c r="L57" s="3"/>
      <c r="M57" s="3"/>
      <c r="N57" s="3"/>
    </row>
    <row r="58" spans="1:14" s="7" customFormat="1" ht="12.75">
      <c r="A58" s="81"/>
      <c r="B58" s="83"/>
      <c r="C58" s="3" t="s">
        <v>320</v>
      </c>
      <c r="D58" s="3"/>
      <c r="E58" s="3"/>
      <c r="F58" s="3" t="s">
        <v>321</v>
      </c>
      <c r="G58" s="3"/>
      <c r="H58" s="3"/>
      <c r="I58" s="3"/>
      <c r="J58" s="3"/>
      <c r="K58" s="3"/>
      <c r="L58" s="3"/>
      <c r="M58" s="3"/>
      <c r="N58" s="3"/>
    </row>
    <row r="59" spans="1:14" s="69" customFormat="1" ht="38.25">
      <c r="A59" s="81"/>
      <c r="B59" s="83"/>
      <c r="C59" s="20" t="s">
        <v>325</v>
      </c>
      <c r="D59" s="20" t="s">
        <v>56</v>
      </c>
      <c r="E59" s="20" t="s">
        <v>260</v>
      </c>
      <c r="F59" s="20"/>
      <c r="G59" s="20">
        <v>40</v>
      </c>
      <c r="H59" s="20"/>
      <c r="I59" s="20" t="s">
        <v>294</v>
      </c>
      <c r="J59" s="20" t="s">
        <v>318</v>
      </c>
      <c r="K59" s="20"/>
      <c r="L59" s="20"/>
      <c r="M59" s="20"/>
      <c r="N59" s="20"/>
    </row>
    <row r="60" spans="1:14" ht="12.75">
      <c r="A60" s="82"/>
      <c r="B60" s="83"/>
      <c r="C60" s="22" t="s">
        <v>419</v>
      </c>
      <c r="D60" s="22"/>
      <c r="E60" s="22"/>
      <c r="F60" s="22"/>
      <c r="G60" s="22"/>
      <c r="H60" s="22"/>
      <c r="I60" s="20" t="s">
        <v>420</v>
      </c>
      <c r="J60" s="22"/>
      <c r="K60" s="22"/>
      <c r="L60" s="22"/>
      <c r="M60" s="23"/>
      <c r="N60" s="22"/>
    </row>
    <row r="61" spans="1:14" ht="12.75">
      <c r="A61" s="82"/>
      <c r="B61" s="83"/>
      <c r="C61" s="22" t="s">
        <v>429</v>
      </c>
      <c r="D61" s="22"/>
      <c r="E61" s="22"/>
      <c r="F61" s="22"/>
      <c r="G61" s="22"/>
      <c r="H61" s="22"/>
      <c r="I61" s="20" t="s">
        <v>412</v>
      </c>
      <c r="J61" s="22"/>
      <c r="K61" s="22"/>
      <c r="L61" s="22"/>
      <c r="M61" s="22"/>
      <c r="N61" s="22"/>
    </row>
    <row r="62" spans="1:14" s="69" customFormat="1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s="71" customFormat="1" ht="25.5" customHeight="1">
      <c r="A63" s="88" t="s">
        <v>442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</row>
    <row r="64" spans="1:14" s="69" customFormat="1" ht="60">
      <c r="A64" s="66" t="s">
        <v>490</v>
      </c>
      <c r="B64" s="5" t="s">
        <v>508</v>
      </c>
      <c r="C64" s="3" t="s">
        <v>322</v>
      </c>
      <c r="D64" s="3" t="s">
        <v>56</v>
      </c>
      <c r="E64" s="3" t="s">
        <v>323</v>
      </c>
      <c r="F64" s="3" t="s">
        <v>324</v>
      </c>
      <c r="G64" s="3">
        <v>90</v>
      </c>
      <c r="H64" s="3"/>
      <c r="I64" s="19" t="s">
        <v>430</v>
      </c>
      <c r="J64" s="20"/>
      <c r="K64" s="20"/>
      <c r="L64" s="20">
        <v>50</v>
      </c>
      <c r="M64" s="21"/>
      <c r="N64" s="20"/>
    </row>
    <row r="65" spans="1:14" s="6" customFormat="1" ht="12.75">
      <c r="A65" s="91" t="s">
        <v>475</v>
      </c>
      <c r="B65" s="84"/>
      <c r="C65" s="2" t="s">
        <v>311</v>
      </c>
      <c r="D65" s="2"/>
      <c r="E65" s="2"/>
      <c r="F65" s="2"/>
      <c r="G65" s="2"/>
      <c r="H65" s="2"/>
      <c r="I65" s="3" t="s">
        <v>312</v>
      </c>
      <c r="J65" s="2"/>
      <c r="K65" s="2"/>
      <c r="L65" s="2"/>
      <c r="M65" s="8"/>
      <c r="N65" s="2"/>
    </row>
    <row r="66" spans="1:14" s="6" customFormat="1" ht="12.75">
      <c r="A66" s="91"/>
      <c r="B66" s="79"/>
      <c r="C66" s="2" t="s">
        <v>313</v>
      </c>
      <c r="D66" s="2"/>
      <c r="E66" s="2"/>
      <c r="F66" s="2"/>
      <c r="G66" s="2"/>
      <c r="H66" s="2"/>
      <c r="I66" s="3" t="s">
        <v>314</v>
      </c>
      <c r="J66" s="2"/>
      <c r="K66" s="2"/>
      <c r="L66" s="2"/>
      <c r="M66" s="8"/>
      <c r="N66" s="2"/>
    </row>
    <row r="67" spans="1:14" s="6" customFormat="1" ht="12.75">
      <c r="A67" s="91"/>
      <c r="B67" s="79"/>
      <c r="C67" s="2" t="s">
        <v>313</v>
      </c>
      <c r="D67" s="2"/>
      <c r="E67" s="2"/>
      <c r="F67" s="2"/>
      <c r="G67" s="2"/>
      <c r="H67" s="2"/>
      <c r="I67" s="3" t="s">
        <v>315</v>
      </c>
      <c r="J67" s="2"/>
      <c r="K67" s="2"/>
      <c r="L67" s="2"/>
      <c r="M67" s="8"/>
      <c r="N67" s="2"/>
    </row>
    <row r="68" spans="1:14" s="6" customFormat="1" ht="12.75">
      <c r="A68" s="42"/>
      <c r="B68" s="2"/>
      <c r="C68" s="2"/>
      <c r="D68" s="2"/>
      <c r="E68" s="2"/>
      <c r="F68" s="2"/>
      <c r="G68" s="2"/>
      <c r="H68" s="2"/>
      <c r="I68" s="3"/>
      <c r="J68" s="2"/>
      <c r="K68" s="2"/>
      <c r="L68" s="2"/>
      <c r="M68" s="8"/>
      <c r="N68" s="2"/>
    </row>
    <row r="69" spans="1:14" s="71" customFormat="1" ht="25.5" customHeight="1">
      <c r="A69" s="88" t="s">
        <v>507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</row>
    <row r="70" spans="1:14" s="7" customFormat="1" ht="63.75">
      <c r="A70" s="86" t="s">
        <v>476</v>
      </c>
      <c r="B70" s="5" t="s">
        <v>509</v>
      </c>
      <c r="C70" s="3" t="s">
        <v>303</v>
      </c>
      <c r="D70" s="3" t="s">
        <v>39</v>
      </c>
      <c r="E70" s="3" t="s">
        <v>44</v>
      </c>
      <c r="F70" s="3" t="s">
        <v>464</v>
      </c>
      <c r="G70" s="3">
        <v>2800</v>
      </c>
      <c r="H70" s="3" t="s">
        <v>304</v>
      </c>
      <c r="I70" s="3" t="s">
        <v>57</v>
      </c>
      <c r="J70" s="3" t="s">
        <v>127</v>
      </c>
      <c r="K70" s="3"/>
      <c r="L70" s="3">
        <v>600</v>
      </c>
      <c r="M70" s="9" t="s">
        <v>49</v>
      </c>
      <c r="N70" s="3" t="s">
        <v>305</v>
      </c>
    </row>
    <row r="71" spans="1:14" s="7" customFormat="1" ht="63.75">
      <c r="A71" s="80"/>
      <c r="B71" s="5" t="s">
        <v>511</v>
      </c>
      <c r="C71" s="3" t="s">
        <v>306</v>
      </c>
      <c r="D71" s="3" t="s">
        <v>39</v>
      </c>
      <c r="E71" s="3" t="s">
        <v>44</v>
      </c>
      <c r="F71" s="3" t="s">
        <v>463</v>
      </c>
      <c r="G71" s="3">
        <v>920</v>
      </c>
      <c r="H71" s="3" t="s">
        <v>307</v>
      </c>
      <c r="I71" s="3" t="s">
        <v>57</v>
      </c>
      <c r="J71" s="3" t="s">
        <v>308</v>
      </c>
      <c r="K71" s="3"/>
      <c r="L71" s="3">
        <v>400</v>
      </c>
      <c r="M71" s="9" t="s">
        <v>49</v>
      </c>
      <c r="N71" s="3" t="s">
        <v>309</v>
      </c>
    </row>
    <row r="72" spans="1:14" ht="38.25">
      <c r="A72" s="80"/>
      <c r="B72" s="51" t="s">
        <v>370</v>
      </c>
      <c r="C72" s="22" t="s">
        <v>370</v>
      </c>
      <c r="D72" s="22" t="s">
        <v>371</v>
      </c>
      <c r="E72" s="22" t="s">
        <v>50</v>
      </c>
      <c r="F72" s="22" t="s">
        <v>466</v>
      </c>
      <c r="G72" s="22">
        <v>100</v>
      </c>
      <c r="H72" s="22" t="s">
        <v>372</v>
      </c>
      <c r="I72" s="20" t="s">
        <v>256</v>
      </c>
      <c r="J72" s="22" t="s">
        <v>373</v>
      </c>
      <c r="K72" s="22"/>
      <c r="L72" s="22">
        <v>25</v>
      </c>
      <c r="M72" s="23"/>
      <c r="N72" s="22"/>
    </row>
    <row r="73" spans="1:14" s="6" customFormat="1" ht="63.75">
      <c r="A73" s="80"/>
      <c r="B73" s="51" t="s">
        <v>512</v>
      </c>
      <c r="C73" s="2" t="s">
        <v>254</v>
      </c>
      <c r="D73" s="2" t="s">
        <v>40</v>
      </c>
      <c r="E73" s="2" t="s">
        <v>50</v>
      </c>
      <c r="F73" s="2" t="s">
        <v>465</v>
      </c>
      <c r="G73" s="2">
        <v>100</v>
      </c>
      <c r="H73" s="2" t="s">
        <v>255</v>
      </c>
      <c r="I73" s="3" t="s">
        <v>256</v>
      </c>
      <c r="J73" s="2" t="s">
        <v>257</v>
      </c>
      <c r="K73" s="2"/>
      <c r="L73" s="2">
        <v>40</v>
      </c>
      <c r="M73" s="8" t="s">
        <v>49</v>
      </c>
      <c r="N73" s="2" t="s">
        <v>258</v>
      </c>
    </row>
    <row r="74" spans="1:14" s="6" customFormat="1" ht="60">
      <c r="A74" s="65" t="s">
        <v>485</v>
      </c>
      <c r="B74" s="51" t="s">
        <v>510</v>
      </c>
      <c r="C74" s="51" t="s">
        <v>310</v>
      </c>
      <c r="D74" s="2"/>
      <c r="E74" s="2"/>
      <c r="F74" s="2"/>
      <c r="G74" s="2"/>
      <c r="H74" s="2"/>
      <c r="I74" s="3"/>
      <c r="J74" s="2"/>
      <c r="K74" s="2"/>
      <c r="L74" s="2"/>
      <c r="M74" s="8"/>
      <c r="N74" s="2"/>
    </row>
    <row r="75" spans="1:14" ht="60">
      <c r="A75" s="65" t="s">
        <v>513</v>
      </c>
      <c r="B75" s="22"/>
      <c r="C75" s="22" t="s">
        <v>237</v>
      </c>
      <c r="D75" s="22"/>
      <c r="E75" s="22"/>
      <c r="F75" s="22"/>
      <c r="G75" s="22"/>
      <c r="H75" s="22"/>
      <c r="I75" s="20" t="s">
        <v>238</v>
      </c>
      <c r="J75" s="22"/>
      <c r="K75" s="22"/>
      <c r="L75" s="22"/>
      <c r="M75" s="23"/>
      <c r="N75" s="22"/>
    </row>
    <row r="76" spans="1:14" ht="12.75">
      <c r="A76" s="22"/>
      <c r="B76" s="22"/>
      <c r="C76" s="22"/>
      <c r="D76" s="22"/>
      <c r="E76" s="22"/>
      <c r="F76" s="22"/>
      <c r="G76" s="22"/>
      <c r="H76" s="22"/>
      <c r="I76" s="20"/>
      <c r="J76" s="22"/>
      <c r="K76" s="22"/>
      <c r="L76" s="22"/>
      <c r="M76" s="22"/>
      <c r="N76" s="22"/>
    </row>
    <row r="77" spans="1:14" s="71" customFormat="1" ht="28.5" customHeight="1">
      <c r="A77" s="88" t="s">
        <v>443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</row>
    <row r="78" spans="1:14" ht="51">
      <c r="A78" s="80" t="s">
        <v>476</v>
      </c>
      <c r="B78" s="51" t="s">
        <v>515</v>
      </c>
      <c r="C78" s="22" t="s">
        <v>326</v>
      </c>
      <c r="D78" s="22" t="s">
        <v>39</v>
      </c>
      <c r="E78" s="22" t="s">
        <v>327</v>
      </c>
      <c r="F78" s="22" t="s">
        <v>328</v>
      </c>
      <c r="G78" s="22">
        <v>6402</v>
      </c>
      <c r="H78" s="22" t="s">
        <v>329</v>
      </c>
      <c r="I78" s="20" t="s">
        <v>330</v>
      </c>
      <c r="J78" s="22"/>
      <c r="K78" s="22"/>
      <c r="L78" s="22">
        <v>1500</v>
      </c>
      <c r="M78" s="23" t="s">
        <v>331</v>
      </c>
      <c r="N78" s="22" t="s">
        <v>332</v>
      </c>
    </row>
    <row r="79" spans="1:14" s="6" customFormat="1" ht="12.75">
      <c r="A79" s="80"/>
      <c r="B79" s="78" t="s">
        <v>514</v>
      </c>
      <c r="C79" s="84" t="s">
        <v>265</v>
      </c>
      <c r="D79" s="84" t="s">
        <v>266</v>
      </c>
      <c r="E79" s="84" t="s">
        <v>44</v>
      </c>
      <c r="F79" s="93">
        <v>0</v>
      </c>
      <c r="G79" s="84" t="s">
        <v>267</v>
      </c>
      <c r="H79" s="2"/>
      <c r="I79" s="3" t="s">
        <v>268</v>
      </c>
      <c r="J79" s="2"/>
      <c r="K79" s="2"/>
      <c r="L79" s="2"/>
      <c r="M79" s="2"/>
      <c r="N79" s="2"/>
    </row>
    <row r="80" spans="1:14" s="6" customFormat="1" ht="38.25">
      <c r="A80" s="80"/>
      <c r="B80" s="79"/>
      <c r="C80" s="84"/>
      <c r="D80" s="84"/>
      <c r="E80" s="84"/>
      <c r="F80" s="84"/>
      <c r="G80" s="84"/>
      <c r="H80" s="3"/>
      <c r="I80" s="3" t="s">
        <v>269</v>
      </c>
      <c r="J80" s="3"/>
      <c r="K80" s="3"/>
      <c r="L80" s="2"/>
      <c r="M80" s="2"/>
      <c r="N80" s="3" t="s">
        <v>270</v>
      </c>
    </row>
    <row r="81" spans="1:14" ht="25.5">
      <c r="A81" s="80"/>
      <c r="B81" s="79"/>
      <c r="C81" s="22" t="s">
        <v>365</v>
      </c>
      <c r="D81" s="22" t="s">
        <v>266</v>
      </c>
      <c r="E81" s="22" t="s">
        <v>50</v>
      </c>
      <c r="F81" s="22" t="s">
        <v>86</v>
      </c>
      <c r="G81" s="22">
        <v>10</v>
      </c>
      <c r="H81" s="22"/>
      <c r="I81" s="20" t="s">
        <v>366</v>
      </c>
      <c r="J81" s="22"/>
      <c r="K81" s="22"/>
      <c r="L81" s="22"/>
      <c r="M81" s="23" t="s">
        <v>367</v>
      </c>
      <c r="N81" s="22" t="s">
        <v>368</v>
      </c>
    </row>
    <row r="82" spans="1:14" ht="25.5">
      <c r="A82" s="80"/>
      <c r="B82" s="79"/>
      <c r="C82" s="22" t="s">
        <v>369</v>
      </c>
      <c r="D82" s="22"/>
      <c r="E82" s="22" t="s">
        <v>44</v>
      </c>
      <c r="F82" s="22"/>
      <c r="G82" s="22"/>
      <c r="H82" s="22"/>
      <c r="I82" s="20" t="s">
        <v>256</v>
      </c>
      <c r="J82" s="22"/>
      <c r="K82" s="22"/>
      <c r="L82" s="22"/>
      <c r="M82" s="23"/>
      <c r="N82" s="22"/>
    </row>
    <row r="83" spans="1:14" ht="51">
      <c r="A83" s="80"/>
      <c r="B83" s="79"/>
      <c r="C83" s="22" t="s">
        <v>374</v>
      </c>
      <c r="D83" s="22"/>
      <c r="E83" s="22"/>
      <c r="F83" s="22" t="s">
        <v>375</v>
      </c>
      <c r="G83" s="22"/>
      <c r="H83" s="22" t="s">
        <v>376</v>
      </c>
      <c r="I83" s="20"/>
      <c r="J83" s="22"/>
      <c r="K83" s="22"/>
      <c r="L83" s="22"/>
      <c r="M83" s="23"/>
      <c r="N83" s="22" t="s">
        <v>377</v>
      </c>
    </row>
    <row r="84" spans="1:14" ht="38.25">
      <c r="A84" s="80"/>
      <c r="B84" s="79"/>
      <c r="C84" s="92" t="s">
        <v>241</v>
      </c>
      <c r="D84" s="92" t="s">
        <v>56</v>
      </c>
      <c r="E84" s="92" t="s">
        <v>378</v>
      </c>
      <c r="F84" s="22" t="s">
        <v>379</v>
      </c>
      <c r="G84" s="22">
        <v>46</v>
      </c>
      <c r="H84" s="22" t="s">
        <v>380</v>
      </c>
      <c r="I84" s="20" t="s">
        <v>381</v>
      </c>
      <c r="J84" s="22"/>
      <c r="K84" s="22"/>
      <c r="L84" s="22">
        <v>20</v>
      </c>
      <c r="M84" s="23"/>
      <c r="N84" s="22" t="s">
        <v>382</v>
      </c>
    </row>
    <row r="85" spans="1:14" ht="25.5">
      <c r="A85" s="80"/>
      <c r="B85" s="79"/>
      <c r="C85" s="92"/>
      <c r="D85" s="92"/>
      <c r="E85" s="92"/>
      <c r="F85" s="22"/>
      <c r="G85" s="22">
        <v>7.5</v>
      </c>
      <c r="H85" s="22"/>
      <c r="I85" s="20" t="s">
        <v>383</v>
      </c>
      <c r="J85" s="22" t="s">
        <v>384</v>
      </c>
      <c r="K85" s="22" t="s">
        <v>385</v>
      </c>
      <c r="L85" s="22">
        <v>13</v>
      </c>
      <c r="M85" s="23"/>
      <c r="N85" s="22"/>
    </row>
    <row r="86" spans="1:14" s="6" customFormat="1" ht="12.75">
      <c r="A86" s="80"/>
      <c r="B86" s="79"/>
      <c r="C86" s="79"/>
      <c r="D86" s="79"/>
      <c r="E86" s="79"/>
      <c r="F86" s="3"/>
      <c r="G86" s="3"/>
      <c r="H86" s="3"/>
      <c r="I86" s="3" t="s">
        <v>242</v>
      </c>
      <c r="J86" s="2"/>
      <c r="K86" s="3"/>
      <c r="L86" s="3"/>
      <c r="M86" s="3"/>
      <c r="N86" s="24"/>
    </row>
  </sheetData>
  <sheetProtection/>
  <mergeCells count="60">
    <mergeCell ref="E8:E13"/>
    <mergeCell ref="F8:F13"/>
    <mergeCell ref="D14:D15"/>
    <mergeCell ref="E14:E15"/>
    <mergeCell ref="D79:D80"/>
    <mergeCell ref="E79:E80"/>
    <mergeCell ref="F79:F80"/>
    <mergeCell ref="G79:G80"/>
    <mergeCell ref="F34:F36"/>
    <mergeCell ref="D34:D36"/>
    <mergeCell ref="E34:E36"/>
    <mergeCell ref="G5:G7"/>
    <mergeCell ref="D39:D43"/>
    <mergeCell ref="E39:E43"/>
    <mergeCell ref="F39:F43"/>
    <mergeCell ref="C5:C7"/>
    <mergeCell ref="D5:D7"/>
    <mergeCell ref="E5:E7"/>
    <mergeCell ref="C34:C36"/>
    <mergeCell ref="C32:C33"/>
    <mergeCell ref="D8:D13"/>
    <mergeCell ref="C3:C4"/>
    <mergeCell ref="D3:D4"/>
    <mergeCell ref="E3:E4"/>
    <mergeCell ref="F3:F4"/>
    <mergeCell ref="C84:C86"/>
    <mergeCell ref="D84:D86"/>
    <mergeCell ref="E84:E86"/>
    <mergeCell ref="C14:C15"/>
    <mergeCell ref="F5:F7"/>
    <mergeCell ref="C79:C80"/>
    <mergeCell ref="C23:C26"/>
    <mergeCell ref="C19:C22"/>
    <mergeCell ref="D19:D20"/>
    <mergeCell ref="E19:E20"/>
    <mergeCell ref="F19:F20"/>
    <mergeCell ref="C28:C31"/>
    <mergeCell ref="D28:D29"/>
    <mergeCell ref="E28:E29"/>
    <mergeCell ref="F28:F29"/>
    <mergeCell ref="B19:B33"/>
    <mergeCell ref="C16:C17"/>
    <mergeCell ref="B37:B38"/>
    <mergeCell ref="A3:A43"/>
    <mergeCell ref="A2:N2"/>
    <mergeCell ref="A63:N63"/>
    <mergeCell ref="B3:B4"/>
    <mergeCell ref="B5:B18"/>
    <mergeCell ref="B34:B36"/>
    <mergeCell ref="G19:G20"/>
    <mergeCell ref="B79:B86"/>
    <mergeCell ref="A78:A86"/>
    <mergeCell ref="A44:A61"/>
    <mergeCell ref="B44:B61"/>
    <mergeCell ref="B65:B67"/>
    <mergeCell ref="B39:B43"/>
    <mergeCell ref="A69:N69"/>
    <mergeCell ref="A77:N77"/>
    <mergeCell ref="A65:A67"/>
    <mergeCell ref="A70:A73"/>
  </mergeCells>
  <printOptions/>
  <pageMargins left="0.15748031496062992" right="0.15748031496062992" top="0.1968503937007874" bottom="0.1968503937007874" header="0.5118110236220472" footer="0.5118110236220472"/>
  <pageSetup fitToHeight="2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zoomScale="75" zoomScaleNormal="75" zoomScalePageLayoutView="0" workbookViewId="0" topLeftCell="A31">
      <selection activeCell="A86" sqref="A86"/>
    </sheetView>
  </sheetViews>
  <sheetFormatPr defaultColWidth="13.8515625" defaultRowHeight="12.75"/>
  <cols>
    <col min="1" max="1" width="13.8515625" style="67" customWidth="1"/>
    <col min="2" max="2" width="13.8515625" style="6" customWidth="1"/>
    <col min="3" max="3" width="16.28125" style="6" customWidth="1"/>
    <col min="4" max="4" width="11.8515625" style="6" customWidth="1"/>
    <col min="5" max="5" width="11.00390625" style="6" customWidth="1"/>
    <col min="6" max="6" width="14.8515625" style="6" customWidth="1"/>
    <col min="7" max="7" width="22.7109375" style="6" customWidth="1"/>
    <col min="8" max="8" width="17.57421875" style="6" customWidth="1"/>
    <col min="9" max="9" width="9.8515625" style="6" customWidth="1"/>
    <col min="10" max="10" width="9.421875" style="6" customWidth="1"/>
    <col min="11" max="11" width="26.140625" style="6" customWidth="1"/>
    <col min="12" max="12" width="30.28125" style="6" customWidth="1"/>
    <col min="13" max="13" width="21.140625" style="6" customWidth="1"/>
    <col min="14" max="14" width="12.00390625" style="6" customWidth="1"/>
    <col min="15" max="15" width="67.00390625" style="28" customWidth="1"/>
    <col min="16" max="16384" width="13.8515625" style="6" customWidth="1"/>
  </cols>
  <sheetData>
    <row r="1" spans="1:15" ht="76.5">
      <c r="A1" s="52" t="s">
        <v>500</v>
      </c>
      <c r="B1" s="52" t="s">
        <v>483</v>
      </c>
      <c r="C1" s="1" t="s">
        <v>52</v>
      </c>
      <c r="D1" s="1" t="s">
        <v>53</v>
      </c>
      <c r="E1" s="1" t="s">
        <v>55</v>
      </c>
      <c r="F1" s="1" t="s">
        <v>195</v>
      </c>
      <c r="G1" s="1" t="s">
        <v>196</v>
      </c>
      <c r="H1" s="1" t="s">
        <v>198</v>
      </c>
      <c r="I1" s="1" t="s">
        <v>54</v>
      </c>
      <c r="J1" s="1" t="s">
        <v>129</v>
      </c>
      <c r="K1" s="1" t="s">
        <v>197</v>
      </c>
      <c r="L1" s="1" t="s">
        <v>153</v>
      </c>
      <c r="M1" s="1" t="s">
        <v>131</v>
      </c>
      <c r="N1" s="1" t="s">
        <v>32</v>
      </c>
      <c r="O1" s="1" t="s">
        <v>67</v>
      </c>
    </row>
    <row r="2" spans="1:15" ht="21.75" customHeight="1">
      <c r="A2" s="103" t="s">
        <v>435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s="10" customFormat="1" ht="12.75">
      <c r="A3" s="99" t="s">
        <v>476</v>
      </c>
      <c r="B3" s="79" t="s">
        <v>471</v>
      </c>
      <c r="C3" s="104" t="s">
        <v>24</v>
      </c>
      <c r="D3" s="107" t="s">
        <v>39</v>
      </c>
      <c r="E3" s="107" t="s">
        <v>439</v>
      </c>
      <c r="F3" s="107" t="s">
        <v>90</v>
      </c>
      <c r="G3" s="4"/>
      <c r="H3" s="4"/>
      <c r="I3" s="11" t="s">
        <v>161</v>
      </c>
      <c r="J3" s="4">
        <v>1100</v>
      </c>
      <c r="K3" s="4" t="s">
        <v>225</v>
      </c>
      <c r="L3" s="4"/>
      <c r="M3" s="4" t="s">
        <v>159</v>
      </c>
      <c r="N3" s="4"/>
      <c r="O3" s="26" t="s">
        <v>184</v>
      </c>
    </row>
    <row r="4" spans="1:15" ht="38.25">
      <c r="A4" s="100"/>
      <c r="B4" s="79"/>
      <c r="C4" s="79"/>
      <c r="D4" s="114"/>
      <c r="E4" s="114"/>
      <c r="F4" s="114"/>
      <c r="G4" s="2"/>
      <c r="H4" s="2"/>
      <c r="I4" s="2"/>
      <c r="J4" s="2"/>
      <c r="K4" s="2" t="s">
        <v>57</v>
      </c>
      <c r="L4" s="2"/>
      <c r="M4" s="2"/>
      <c r="N4" s="2"/>
      <c r="O4" s="25"/>
    </row>
    <row r="5" spans="1:15" s="10" customFormat="1" ht="38.25">
      <c r="A5" s="100"/>
      <c r="B5" s="79"/>
      <c r="C5" s="4" t="s">
        <v>23</v>
      </c>
      <c r="D5" s="4" t="s">
        <v>56</v>
      </c>
      <c r="E5" s="4" t="s">
        <v>44</v>
      </c>
      <c r="F5" s="4" t="s">
        <v>96</v>
      </c>
      <c r="G5" s="4" t="s">
        <v>219</v>
      </c>
      <c r="H5" s="4"/>
      <c r="I5" s="11"/>
      <c r="J5" s="4"/>
      <c r="K5" s="4"/>
      <c r="L5" s="4"/>
      <c r="M5" s="4"/>
      <c r="N5" s="4"/>
      <c r="O5" s="26" t="s">
        <v>432</v>
      </c>
    </row>
    <row r="6" spans="1:15" ht="46.5" customHeight="1">
      <c r="A6" s="100"/>
      <c r="B6" s="79"/>
      <c r="C6" s="93" t="s">
        <v>22</v>
      </c>
      <c r="D6" s="112" t="s">
        <v>36</v>
      </c>
      <c r="E6" s="112" t="s">
        <v>44</v>
      </c>
      <c r="F6" s="112" t="s">
        <v>73</v>
      </c>
      <c r="G6" s="3"/>
      <c r="H6" s="3"/>
      <c r="I6" s="9" t="s">
        <v>161</v>
      </c>
      <c r="J6" s="3">
        <v>310</v>
      </c>
      <c r="K6" s="13" t="s">
        <v>51</v>
      </c>
      <c r="L6" s="3" t="s">
        <v>148</v>
      </c>
      <c r="M6" s="3" t="s">
        <v>147</v>
      </c>
      <c r="N6" s="3"/>
      <c r="O6" s="24" t="s">
        <v>433</v>
      </c>
    </row>
    <row r="7" spans="1:15" ht="12.75">
      <c r="A7" s="100"/>
      <c r="B7" s="79"/>
      <c r="C7" s="93"/>
      <c r="D7" s="113"/>
      <c r="E7" s="113"/>
      <c r="F7" s="113"/>
      <c r="G7" s="44"/>
      <c r="H7" s="44"/>
      <c r="I7" s="48"/>
      <c r="J7" s="44"/>
      <c r="K7" s="44" t="s">
        <v>233</v>
      </c>
      <c r="L7" s="44"/>
      <c r="M7" s="44"/>
      <c r="N7" s="44"/>
      <c r="O7" s="49"/>
    </row>
    <row r="8" spans="1:15" s="10" customFormat="1" ht="42" customHeight="1">
      <c r="A8" s="100"/>
      <c r="B8" s="79" t="s">
        <v>470</v>
      </c>
      <c r="C8" s="104" t="s">
        <v>14</v>
      </c>
      <c r="D8" s="104" t="s">
        <v>139</v>
      </c>
      <c r="E8" s="104" t="s">
        <v>44</v>
      </c>
      <c r="F8" s="104" t="s">
        <v>125</v>
      </c>
      <c r="G8" s="104" t="s">
        <v>185</v>
      </c>
      <c r="H8" s="4"/>
      <c r="I8" s="11" t="s">
        <v>49</v>
      </c>
      <c r="J8" s="4">
        <v>700</v>
      </c>
      <c r="K8" s="4" t="s">
        <v>61</v>
      </c>
      <c r="L8" s="4"/>
      <c r="M8" s="4"/>
      <c r="N8" s="4" t="s">
        <v>60</v>
      </c>
      <c r="O8" s="26" t="s">
        <v>118</v>
      </c>
    </row>
    <row r="9" spans="1:15" s="10" customFormat="1" ht="25.5">
      <c r="A9" s="100"/>
      <c r="B9" s="79"/>
      <c r="C9" s="79"/>
      <c r="D9" s="79"/>
      <c r="E9" s="79"/>
      <c r="F9" s="104"/>
      <c r="G9" s="104"/>
      <c r="H9" s="4"/>
      <c r="I9" s="11" t="s">
        <v>49</v>
      </c>
      <c r="J9" s="4">
        <v>675</v>
      </c>
      <c r="K9" s="16" t="s">
        <v>164</v>
      </c>
      <c r="L9" s="4" t="s">
        <v>37</v>
      </c>
      <c r="M9" s="4" t="s">
        <v>163</v>
      </c>
      <c r="N9" s="4"/>
      <c r="O9" s="26"/>
    </row>
    <row r="10" spans="1:15" s="10" customFormat="1" ht="25.5">
      <c r="A10" s="100"/>
      <c r="B10" s="79"/>
      <c r="C10" s="79"/>
      <c r="D10" s="79"/>
      <c r="E10" s="79"/>
      <c r="F10" s="104"/>
      <c r="G10" s="104"/>
      <c r="H10" s="4"/>
      <c r="I10" s="11" t="s">
        <v>49</v>
      </c>
      <c r="J10" s="4">
        <v>675</v>
      </c>
      <c r="K10" s="16" t="s">
        <v>165</v>
      </c>
      <c r="L10" s="4" t="s">
        <v>38</v>
      </c>
      <c r="M10" s="4" t="s">
        <v>166</v>
      </c>
      <c r="N10" s="4"/>
      <c r="O10" s="26"/>
    </row>
    <row r="11" spans="1:15" s="10" customFormat="1" ht="38.25">
      <c r="A11" s="100"/>
      <c r="B11" s="79"/>
      <c r="C11" s="79"/>
      <c r="D11" s="79"/>
      <c r="E11" s="79"/>
      <c r="F11" s="104"/>
      <c r="G11" s="104"/>
      <c r="H11" s="4"/>
      <c r="I11" s="4" t="s">
        <v>35</v>
      </c>
      <c r="J11" s="4">
        <v>676</v>
      </c>
      <c r="K11" s="4" t="s">
        <v>170</v>
      </c>
      <c r="L11" s="4" t="s">
        <v>168</v>
      </c>
      <c r="M11" s="4" t="s">
        <v>167</v>
      </c>
      <c r="N11" s="4" t="s">
        <v>128</v>
      </c>
      <c r="O11" s="26"/>
    </row>
    <row r="12" spans="1:15" s="10" customFormat="1" ht="51">
      <c r="A12" s="100"/>
      <c r="B12" s="79"/>
      <c r="C12" s="79"/>
      <c r="D12" s="79"/>
      <c r="E12" s="79"/>
      <c r="F12" s="104"/>
      <c r="G12" s="104"/>
      <c r="H12" s="4"/>
      <c r="I12" s="4" t="s">
        <v>35</v>
      </c>
      <c r="J12" s="4" t="s">
        <v>128</v>
      </c>
      <c r="K12" s="4" t="s">
        <v>169</v>
      </c>
      <c r="L12" s="4" t="s">
        <v>4</v>
      </c>
      <c r="M12" s="4" t="s">
        <v>186</v>
      </c>
      <c r="N12" s="4" t="s">
        <v>128</v>
      </c>
      <c r="O12" s="26" t="s">
        <v>187</v>
      </c>
    </row>
    <row r="13" spans="1:15" s="7" customFormat="1" ht="72" customHeight="1">
      <c r="A13" s="100"/>
      <c r="B13" s="79" t="s">
        <v>468</v>
      </c>
      <c r="C13" s="93" t="s">
        <v>17</v>
      </c>
      <c r="D13" s="93" t="s">
        <v>40</v>
      </c>
      <c r="E13" s="93" t="s">
        <v>20</v>
      </c>
      <c r="F13" s="93" t="s">
        <v>77</v>
      </c>
      <c r="G13" s="93" t="s">
        <v>71</v>
      </c>
      <c r="H13" s="93" t="s">
        <v>194</v>
      </c>
      <c r="I13" s="9" t="s">
        <v>192</v>
      </c>
      <c r="J13" s="3">
        <v>680</v>
      </c>
      <c r="K13" s="3" t="s">
        <v>199</v>
      </c>
      <c r="L13" s="3" t="s">
        <v>68</v>
      </c>
      <c r="M13" s="3" t="s">
        <v>200</v>
      </c>
      <c r="N13" s="3" t="s">
        <v>201</v>
      </c>
      <c r="O13" s="24" t="s">
        <v>202</v>
      </c>
    </row>
    <row r="14" spans="1:15" s="7" customFormat="1" ht="53.25" customHeight="1">
      <c r="A14" s="100"/>
      <c r="B14" s="79"/>
      <c r="C14" s="109"/>
      <c r="D14" s="109"/>
      <c r="E14" s="109"/>
      <c r="F14" s="109"/>
      <c r="G14" s="109"/>
      <c r="H14" s="109"/>
      <c r="I14" s="9"/>
      <c r="J14" s="3">
        <v>680</v>
      </c>
      <c r="K14" s="13" t="s">
        <v>133</v>
      </c>
      <c r="L14" s="3" t="s">
        <v>65</v>
      </c>
      <c r="M14" s="3" t="s">
        <v>132</v>
      </c>
      <c r="N14" s="3">
        <v>1344</v>
      </c>
      <c r="O14" s="24"/>
    </row>
    <row r="15" spans="1:15" s="7" customFormat="1" ht="38.25">
      <c r="A15" s="100"/>
      <c r="B15" s="79" t="s">
        <v>469</v>
      </c>
      <c r="C15" s="93" t="s">
        <v>11</v>
      </c>
      <c r="D15" s="93" t="s">
        <v>39</v>
      </c>
      <c r="E15" s="93" t="s">
        <v>44</v>
      </c>
      <c r="F15" s="93" t="s">
        <v>85</v>
      </c>
      <c r="G15" s="93"/>
      <c r="H15" s="93"/>
      <c r="I15" s="110" t="s">
        <v>142</v>
      </c>
      <c r="J15" s="3">
        <v>1260</v>
      </c>
      <c r="K15" s="3" t="s">
        <v>57</v>
      </c>
      <c r="L15" s="3" t="s">
        <v>127</v>
      </c>
      <c r="M15" s="3"/>
      <c r="N15" s="3">
        <v>840</v>
      </c>
      <c r="O15" s="24" t="s">
        <v>176</v>
      </c>
    </row>
    <row r="16" spans="1:15" ht="32.25" customHeight="1">
      <c r="A16" s="100"/>
      <c r="B16" s="79"/>
      <c r="C16" s="93"/>
      <c r="D16" s="93"/>
      <c r="E16" s="93"/>
      <c r="F16" s="93"/>
      <c r="G16" s="93"/>
      <c r="H16" s="93"/>
      <c r="I16" s="110"/>
      <c r="J16" s="3"/>
      <c r="K16" s="13" t="s">
        <v>173</v>
      </c>
      <c r="L16" s="3" t="s">
        <v>68</v>
      </c>
      <c r="M16" s="3" t="s">
        <v>174</v>
      </c>
      <c r="N16" s="3"/>
      <c r="O16" s="24"/>
    </row>
    <row r="17" spans="1:15" ht="25.5">
      <c r="A17" s="100"/>
      <c r="B17" s="79"/>
      <c r="C17" s="93"/>
      <c r="D17" s="93"/>
      <c r="E17" s="93"/>
      <c r="F17" s="93"/>
      <c r="G17" s="93"/>
      <c r="H17" s="93"/>
      <c r="I17" s="110"/>
      <c r="J17" s="3"/>
      <c r="K17" s="13" t="s">
        <v>178</v>
      </c>
      <c r="L17" s="3" t="s">
        <v>84</v>
      </c>
      <c r="M17" s="3" t="s">
        <v>177</v>
      </c>
      <c r="N17" s="3"/>
      <c r="O17" s="24" t="s">
        <v>179</v>
      </c>
    </row>
    <row r="18" spans="1:15" ht="25.5">
      <c r="A18" s="100"/>
      <c r="B18" s="79"/>
      <c r="C18" s="93"/>
      <c r="D18" s="93"/>
      <c r="E18" s="93"/>
      <c r="F18" s="93"/>
      <c r="G18" s="93"/>
      <c r="H18" s="93"/>
      <c r="I18" s="110"/>
      <c r="J18" s="3"/>
      <c r="K18" s="13" t="s">
        <v>175</v>
      </c>
      <c r="L18" s="3" t="s">
        <v>130</v>
      </c>
      <c r="M18" s="3" t="s">
        <v>149</v>
      </c>
      <c r="N18" s="3"/>
      <c r="O18" s="24"/>
    </row>
    <row r="19" spans="1:15" s="10" customFormat="1" ht="25.5">
      <c r="A19" s="100"/>
      <c r="B19" s="79" t="s">
        <v>472</v>
      </c>
      <c r="C19" s="107" t="s">
        <v>66</v>
      </c>
      <c r="D19" s="107" t="s">
        <v>56</v>
      </c>
      <c r="E19" s="43" t="s">
        <v>44</v>
      </c>
      <c r="F19" s="107" t="s">
        <v>73</v>
      </c>
      <c r="G19" s="43" t="s">
        <v>97</v>
      </c>
      <c r="H19" s="43"/>
      <c r="I19" s="46" t="s">
        <v>49</v>
      </c>
      <c r="J19" s="43">
        <v>538</v>
      </c>
      <c r="K19" s="43" t="s">
        <v>156</v>
      </c>
      <c r="L19" s="43" t="s">
        <v>9</v>
      </c>
      <c r="M19" s="43" t="s">
        <v>155</v>
      </c>
      <c r="N19" s="43"/>
      <c r="O19" s="47" t="s">
        <v>98</v>
      </c>
    </row>
    <row r="20" spans="1:15" s="10" customFormat="1" ht="76.5">
      <c r="A20" s="100"/>
      <c r="B20" s="79"/>
      <c r="C20" s="108"/>
      <c r="D20" s="108"/>
      <c r="E20" s="4" t="s">
        <v>34</v>
      </c>
      <c r="F20" s="111"/>
      <c r="G20" s="4"/>
      <c r="H20" s="4"/>
      <c r="I20" s="4" t="s">
        <v>35</v>
      </c>
      <c r="J20" s="4">
        <v>538</v>
      </c>
      <c r="K20" s="4" t="s">
        <v>224</v>
      </c>
      <c r="L20" s="4" t="s">
        <v>5</v>
      </c>
      <c r="M20" s="4" t="s">
        <v>158</v>
      </c>
      <c r="N20" s="4" t="s">
        <v>33</v>
      </c>
      <c r="O20" s="26"/>
    </row>
    <row r="21" spans="1:15" s="7" customFormat="1" ht="59.25" customHeight="1">
      <c r="A21" s="100"/>
      <c r="B21" s="79" t="s">
        <v>473</v>
      </c>
      <c r="C21" s="93" t="s">
        <v>64</v>
      </c>
      <c r="D21" s="93"/>
      <c r="E21" s="93" t="s">
        <v>31</v>
      </c>
      <c r="F21" s="93" t="s">
        <v>440</v>
      </c>
      <c r="G21" s="3" t="s">
        <v>72</v>
      </c>
      <c r="H21" s="3"/>
      <c r="I21" s="9" t="s">
        <v>193</v>
      </c>
      <c r="J21" s="93">
        <v>800</v>
      </c>
      <c r="K21" s="13" t="s">
        <v>190</v>
      </c>
      <c r="L21" s="3" t="s">
        <v>128</v>
      </c>
      <c r="M21" s="3"/>
      <c r="N21" s="3"/>
      <c r="O21" s="24" t="s">
        <v>181</v>
      </c>
    </row>
    <row r="22" spans="1:15" s="7" customFormat="1" ht="59.25" customHeight="1">
      <c r="A22" s="100"/>
      <c r="B22" s="79"/>
      <c r="C22" s="93"/>
      <c r="D22" s="93"/>
      <c r="E22" s="93"/>
      <c r="F22" s="93"/>
      <c r="G22" s="3" t="s">
        <v>189</v>
      </c>
      <c r="H22" s="3"/>
      <c r="I22" s="9" t="s">
        <v>192</v>
      </c>
      <c r="J22" s="93"/>
      <c r="K22" s="3" t="s">
        <v>188</v>
      </c>
      <c r="L22" s="3" t="s">
        <v>68</v>
      </c>
      <c r="M22" s="3" t="s">
        <v>134</v>
      </c>
      <c r="N22" s="3"/>
      <c r="O22" s="24" t="s">
        <v>191</v>
      </c>
    </row>
    <row r="23" spans="1:15" s="7" customFormat="1" ht="149.25" customHeight="1">
      <c r="A23" s="100"/>
      <c r="B23" s="79"/>
      <c r="C23" s="93"/>
      <c r="D23" s="93"/>
      <c r="E23" s="109"/>
      <c r="F23" s="93"/>
      <c r="G23" s="3" t="s">
        <v>223</v>
      </c>
      <c r="H23" s="3"/>
      <c r="I23" s="3" t="s">
        <v>193</v>
      </c>
      <c r="J23" s="109"/>
      <c r="K23" s="3" t="s">
        <v>222</v>
      </c>
      <c r="L23" s="3" t="s">
        <v>127</v>
      </c>
      <c r="M23" s="3" t="s">
        <v>221</v>
      </c>
      <c r="N23" s="3"/>
      <c r="O23" s="24" t="s">
        <v>438</v>
      </c>
    </row>
    <row r="24" spans="1:15" s="7" customFormat="1" ht="43.5" customHeight="1">
      <c r="A24" s="101"/>
      <c r="B24" s="42" t="s">
        <v>474</v>
      </c>
      <c r="C24" s="3" t="s">
        <v>126</v>
      </c>
      <c r="D24" s="3" t="s">
        <v>39</v>
      </c>
      <c r="E24" s="3"/>
      <c r="F24" s="3" t="s">
        <v>172</v>
      </c>
      <c r="G24" s="3" t="s">
        <v>69</v>
      </c>
      <c r="H24" s="3"/>
      <c r="I24" s="9"/>
      <c r="J24" s="3">
        <v>700</v>
      </c>
      <c r="K24" s="3"/>
      <c r="L24" s="3" t="s">
        <v>127</v>
      </c>
      <c r="M24" s="3"/>
      <c r="N24" s="3"/>
      <c r="O24" s="24" t="s">
        <v>70</v>
      </c>
    </row>
    <row r="25" spans="1:15" s="10" customFormat="1" ht="51">
      <c r="A25" s="102" t="s">
        <v>475</v>
      </c>
      <c r="B25" s="5" t="s">
        <v>479</v>
      </c>
      <c r="C25" s="5" t="s">
        <v>183</v>
      </c>
      <c r="D25" s="4" t="s">
        <v>154</v>
      </c>
      <c r="E25" s="4" t="s">
        <v>218</v>
      </c>
      <c r="F25" s="4" t="s">
        <v>73</v>
      </c>
      <c r="G25" s="4" t="s">
        <v>95</v>
      </c>
      <c r="H25" s="4"/>
      <c r="I25" s="4" t="s">
        <v>35</v>
      </c>
      <c r="J25" s="4">
        <v>200</v>
      </c>
      <c r="K25" s="4" t="s">
        <v>216</v>
      </c>
      <c r="L25" s="4" t="s">
        <v>74</v>
      </c>
      <c r="M25" s="4" t="s">
        <v>6</v>
      </c>
      <c r="N25" s="4" t="s">
        <v>33</v>
      </c>
      <c r="O25" s="26" t="s">
        <v>217</v>
      </c>
    </row>
    <row r="26" spans="1:15" s="10" customFormat="1" ht="51">
      <c r="A26" s="102"/>
      <c r="B26" s="5" t="s">
        <v>478</v>
      </c>
      <c r="C26" s="4" t="s">
        <v>19</v>
      </c>
      <c r="D26" s="4" t="s">
        <v>18</v>
      </c>
      <c r="E26" s="4" t="s">
        <v>50</v>
      </c>
      <c r="F26" s="4" t="s">
        <v>83</v>
      </c>
      <c r="G26" s="4" t="s">
        <v>100</v>
      </c>
      <c r="H26" s="4"/>
      <c r="I26" s="4" t="s">
        <v>161</v>
      </c>
      <c r="J26" s="4">
        <v>42</v>
      </c>
      <c r="K26" s="4" t="s">
        <v>102</v>
      </c>
      <c r="L26" s="4"/>
      <c r="M26" s="4" t="s">
        <v>160</v>
      </c>
      <c r="N26" s="4"/>
      <c r="O26" s="26" t="s">
        <v>101</v>
      </c>
    </row>
    <row r="27" spans="1:15" s="7" customFormat="1" ht="25.5">
      <c r="A27" s="102"/>
      <c r="B27" s="78" t="s">
        <v>477</v>
      </c>
      <c r="C27" s="93" t="s">
        <v>12</v>
      </c>
      <c r="D27" s="93" t="s">
        <v>56</v>
      </c>
      <c r="E27" s="93" t="s">
        <v>143</v>
      </c>
      <c r="F27" s="93" t="s">
        <v>81</v>
      </c>
      <c r="G27" s="93"/>
      <c r="H27" s="93" t="s">
        <v>82</v>
      </c>
      <c r="I27" s="110" t="s">
        <v>142</v>
      </c>
      <c r="J27" s="3" t="s">
        <v>209</v>
      </c>
      <c r="K27" s="3" t="s">
        <v>210</v>
      </c>
      <c r="L27" s="3" t="s">
        <v>74</v>
      </c>
      <c r="M27" s="3" t="s">
        <v>144</v>
      </c>
      <c r="N27" s="3"/>
      <c r="O27" s="24" t="s">
        <v>208</v>
      </c>
    </row>
    <row r="28" spans="1:15" s="7" customFormat="1" ht="12.75">
      <c r="A28" s="102"/>
      <c r="B28" s="79"/>
      <c r="C28" s="93"/>
      <c r="D28" s="93"/>
      <c r="E28" s="93"/>
      <c r="F28" s="93"/>
      <c r="G28" s="93"/>
      <c r="H28" s="93"/>
      <c r="I28" s="109"/>
      <c r="J28" s="3"/>
      <c r="K28" s="13" t="s">
        <v>51</v>
      </c>
      <c r="L28" s="3"/>
      <c r="M28" s="3"/>
      <c r="N28" s="3"/>
      <c r="O28" s="24"/>
    </row>
    <row r="29" spans="1:15" s="10" customFormat="1" ht="25.5">
      <c r="A29" s="102"/>
      <c r="B29" s="90" t="s">
        <v>58</v>
      </c>
      <c r="C29" s="104" t="s">
        <v>58</v>
      </c>
      <c r="D29" s="4" t="s">
        <v>47</v>
      </c>
      <c r="E29" s="4" t="s">
        <v>44</v>
      </c>
      <c r="F29" s="4" t="s">
        <v>73</v>
      </c>
      <c r="G29" s="4" t="s">
        <v>108</v>
      </c>
      <c r="H29" s="4"/>
      <c r="I29" s="11"/>
      <c r="J29" s="4">
        <v>500</v>
      </c>
      <c r="K29" s="16" t="s">
        <v>227</v>
      </c>
      <c r="L29" s="4" t="s">
        <v>10</v>
      </c>
      <c r="M29" s="4" t="s">
        <v>162</v>
      </c>
      <c r="N29" s="4"/>
      <c r="O29" s="26" t="s">
        <v>109</v>
      </c>
    </row>
    <row r="30" spans="1:15" s="10" customFormat="1" ht="25.5">
      <c r="A30" s="102"/>
      <c r="B30" s="79"/>
      <c r="C30" s="104"/>
      <c r="D30" s="4"/>
      <c r="E30" s="4"/>
      <c r="F30" s="4"/>
      <c r="G30" s="4"/>
      <c r="H30" s="4"/>
      <c r="I30" s="11"/>
      <c r="J30" s="4"/>
      <c r="K30" s="16" t="s">
        <v>226</v>
      </c>
      <c r="L30" s="4"/>
      <c r="M30" s="4"/>
      <c r="N30" s="4"/>
      <c r="O30" s="26"/>
    </row>
    <row r="31" spans="1:15" s="10" customFormat="1" ht="38.25">
      <c r="A31" s="102"/>
      <c r="B31" s="51" t="s">
        <v>13</v>
      </c>
      <c r="C31" s="4" t="s">
        <v>13</v>
      </c>
      <c r="D31" s="4" t="s">
        <v>56</v>
      </c>
      <c r="E31" s="4" t="s">
        <v>44</v>
      </c>
      <c r="F31" s="4" t="s">
        <v>112</v>
      </c>
      <c r="G31" s="4" t="s">
        <v>113</v>
      </c>
      <c r="H31" s="4"/>
      <c r="I31" s="11"/>
      <c r="J31" s="4">
        <v>450</v>
      </c>
      <c r="K31" s="4" t="s">
        <v>57</v>
      </c>
      <c r="L31" s="4"/>
      <c r="M31" s="4"/>
      <c r="N31" s="4"/>
      <c r="O31" s="26" t="s">
        <v>114</v>
      </c>
    </row>
    <row r="32" spans="1:15" s="10" customFormat="1" ht="38.25">
      <c r="A32" s="102"/>
      <c r="B32" s="90" t="s">
        <v>480</v>
      </c>
      <c r="C32" s="4" t="s">
        <v>21</v>
      </c>
      <c r="D32" s="4" t="s">
        <v>56</v>
      </c>
      <c r="E32" s="4" t="s">
        <v>44</v>
      </c>
      <c r="F32" s="4" t="s">
        <v>115</v>
      </c>
      <c r="G32" s="4" t="s">
        <v>116</v>
      </c>
      <c r="H32" s="4"/>
      <c r="I32" s="11"/>
      <c r="J32" s="4">
        <v>2850</v>
      </c>
      <c r="K32" s="4" t="s">
        <v>57</v>
      </c>
      <c r="L32" s="4"/>
      <c r="M32" s="4"/>
      <c r="N32" s="4">
        <v>300</v>
      </c>
      <c r="O32" s="26" t="s">
        <v>117</v>
      </c>
    </row>
    <row r="33" spans="1:15" s="7" customFormat="1" ht="25.5">
      <c r="A33" s="102"/>
      <c r="B33" s="79"/>
      <c r="C33" s="5" t="s">
        <v>467</v>
      </c>
      <c r="D33" s="3"/>
      <c r="E33" s="3"/>
      <c r="F33" s="3"/>
      <c r="G33" s="3"/>
      <c r="H33" s="3"/>
      <c r="I33" s="3"/>
      <c r="J33" s="3"/>
      <c r="K33" s="3" t="s">
        <v>232</v>
      </c>
      <c r="L33" s="3"/>
      <c r="M33" s="3"/>
      <c r="N33" s="3"/>
      <c r="O33" s="24"/>
    </row>
    <row r="34" spans="1:15" s="10" customFormat="1" ht="51">
      <c r="A34" s="102"/>
      <c r="B34" s="5" t="s">
        <v>481</v>
      </c>
      <c r="C34" s="4" t="s">
        <v>59</v>
      </c>
      <c r="D34" s="4" t="s">
        <v>56</v>
      </c>
      <c r="E34" s="4" t="s">
        <v>44</v>
      </c>
      <c r="F34" s="4"/>
      <c r="G34" s="4" t="s">
        <v>110</v>
      </c>
      <c r="H34" s="4"/>
      <c r="I34" s="11"/>
      <c r="J34" s="4">
        <v>500</v>
      </c>
      <c r="K34" s="4" t="s">
        <v>57</v>
      </c>
      <c r="L34" s="4"/>
      <c r="M34" s="4"/>
      <c r="N34" s="4"/>
      <c r="O34" s="26" t="s">
        <v>111</v>
      </c>
    </row>
    <row r="35" spans="1:15" ht="25.5">
      <c r="A35" s="102"/>
      <c r="B35" s="90" t="s">
        <v>482</v>
      </c>
      <c r="C35" s="3" t="s">
        <v>244</v>
      </c>
      <c r="D35" s="3"/>
      <c r="E35" s="3"/>
      <c r="F35" s="3"/>
      <c r="G35" s="3"/>
      <c r="H35" s="3"/>
      <c r="I35" s="3"/>
      <c r="J35" s="3"/>
      <c r="K35" s="3" t="s">
        <v>234</v>
      </c>
      <c r="L35" s="3"/>
      <c r="M35" s="3"/>
      <c r="N35" s="3"/>
      <c r="O35" s="24"/>
    </row>
    <row r="36" spans="1:15" s="7" customFormat="1" ht="76.5">
      <c r="A36" s="102"/>
      <c r="B36" s="79"/>
      <c r="C36" s="93" t="s">
        <v>7</v>
      </c>
      <c r="D36" s="3" t="s">
        <v>8</v>
      </c>
      <c r="E36" s="3" t="s">
        <v>145</v>
      </c>
      <c r="F36" s="3" t="s">
        <v>73</v>
      </c>
      <c r="G36" s="3" t="s">
        <v>75</v>
      </c>
      <c r="H36" s="3"/>
      <c r="I36" s="3" t="s">
        <v>0</v>
      </c>
      <c r="J36" s="3" t="s">
        <v>33</v>
      </c>
      <c r="K36" s="3" t="s">
        <v>204</v>
      </c>
      <c r="L36" s="3" t="s">
        <v>1</v>
      </c>
      <c r="M36" s="3" t="s">
        <v>135</v>
      </c>
      <c r="N36" s="3"/>
      <c r="O36" s="24" t="s">
        <v>76</v>
      </c>
    </row>
    <row r="37" spans="1:15" s="7" customFormat="1" ht="12.75">
      <c r="A37" s="102"/>
      <c r="B37" s="79"/>
      <c r="C37" s="93"/>
      <c r="D37" s="3"/>
      <c r="E37" s="3"/>
      <c r="F37" s="3"/>
      <c r="G37" s="3"/>
      <c r="H37" s="3"/>
      <c r="I37" s="3"/>
      <c r="J37" s="3"/>
      <c r="K37" s="3" t="s">
        <v>233</v>
      </c>
      <c r="L37" s="3"/>
      <c r="M37" s="3"/>
      <c r="N37" s="3"/>
      <c r="O37" s="24"/>
    </row>
    <row r="38" spans="1:15" s="10" customFormat="1" ht="38.25">
      <c r="A38" s="102"/>
      <c r="B38" s="79"/>
      <c r="C38" s="4" t="s">
        <v>105</v>
      </c>
      <c r="D38" s="4" t="s">
        <v>25</v>
      </c>
      <c r="E38" s="4" t="s">
        <v>44</v>
      </c>
      <c r="F38" s="4" t="s">
        <v>106</v>
      </c>
      <c r="G38" s="4"/>
      <c r="H38" s="4"/>
      <c r="I38" s="11"/>
      <c r="J38" s="4"/>
      <c r="K38" s="4" t="s">
        <v>57</v>
      </c>
      <c r="L38" s="4"/>
      <c r="M38" s="4"/>
      <c r="N38" s="4"/>
      <c r="O38" s="26" t="s">
        <v>107</v>
      </c>
    </row>
    <row r="40" spans="1:15" s="7" customFormat="1" ht="24" customHeight="1">
      <c r="A40" s="95" t="s">
        <v>436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7"/>
    </row>
    <row r="41" spans="1:15" s="12" customFormat="1" ht="38.25">
      <c r="A41" s="86" t="s">
        <v>476</v>
      </c>
      <c r="B41" s="51" t="s">
        <v>493</v>
      </c>
      <c r="C41" s="58" t="s">
        <v>494</v>
      </c>
      <c r="D41" s="5"/>
      <c r="E41" s="5"/>
      <c r="F41" s="5" t="s">
        <v>83</v>
      </c>
      <c r="G41" s="5" t="s">
        <v>122</v>
      </c>
      <c r="H41" s="5"/>
      <c r="I41" s="5"/>
      <c r="J41" s="5"/>
      <c r="K41" s="5"/>
      <c r="L41" s="5"/>
      <c r="M41" s="5"/>
      <c r="N41" s="5"/>
      <c r="O41" s="27"/>
    </row>
    <row r="42" spans="1:15" s="10" customFormat="1" ht="38.25">
      <c r="A42" s="80"/>
      <c r="B42" s="51" t="s">
        <v>492</v>
      </c>
      <c r="C42" t="s">
        <v>93</v>
      </c>
      <c r="D42" s="3"/>
      <c r="E42" s="3"/>
      <c r="F42" s="3" t="s">
        <v>86</v>
      </c>
      <c r="G42" s="3" t="s">
        <v>94</v>
      </c>
      <c r="H42" s="3"/>
      <c r="I42" s="15"/>
      <c r="J42" s="3"/>
      <c r="K42" s="3" t="s">
        <v>57</v>
      </c>
      <c r="L42" s="3"/>
      <c r="M42" s="3"/>
      <c r="N42" s="14"/>
      <c r="O42" s="24"/>
    </row>
    <row r="43" spans="1:15" ht="38.25">
      <c r="A43" s="80"/>
      <c r="B43" s="5" t="s">
        <v>495</v>
      </c>
      <c r="C43" s="59" t="s">
        <v>29</v>
      </c>
      <c r="D43" s="44" t="s">
        <v>30</v>
      </c>
      <c r="E43" s="56" t="s">
        <v>484</v>
      </c>
      <c r="F43" s="44" t="s">
        <v>83</v>
      </c>
      <c r="G43" s="44"/>
      <c r="H43" s="44"/>
      <c r="I43" s="48" t="s">
        <v>192</v>
      </c>
      <c r="J43" s="44" t="s">
        <v>211</v>
      </c>
      <c r="K43" s="44" t="s">
        <v>215</v>
      </c>
      <c r="L43" s="44" t="s">
        <v>212</v>
      </c>
      <c r="M43" s="44" t="s">
        <v>86</v>
      </c>
      <c r="N43" s="44"/>
      <c r="O43" s="49" t="s">
        <v>213</v>
      </c>
    </row>
    <row r="44" spans="1:15" ht="25.5">
      <c r="A44" s="80"/>
      <c r="B44" s="5" t="s">
        <v>496</v>
      </c>
      <c r="C44" s="60" t="s">
        <v>123</v>
      </c>
      <c r="D44" s="3"/>
      <c r="E44" s="3"/>
      <c r="F44" s="3" t="s">
        <v>83</v>
      </c>
      <c r="G44" s="3" t="s">
        <v>124</v>
      </c>
      <c r="H44" s="3"/>
      <c r="I44" s="3"/>
      <c r="J44" s="3"/>
      <c r="K44" s="3"/>
      <c r="L44" s="3"/>
      <c r="M44" s="3"/>
      <c r="N44" s="3"/>
      <c r="O44" s="24"/>
    </row>
    <row r="45" spans="1:15" s="7" customFormat="1" ht="12.75">
      <c r="A45" s="86" t="s">
        <v>475</v>
      </c>
      <c r="B45" s="93"/>
      <c r="C45" s="105" t="s">
        <v>434</v>
      </c>
      <c r="D45" s="45"/>
      <c r="E45" s="45"/>
      <c r="F45" s="45"/>
      <c r="G45" s="45"/>
      <c r="H45" s="45"/>
      <c r="I45" s="45"/>
      <c r="J45" s="45"/>
      <c r="K45" s="45" t="s">
        <v>245</v>
      </c>
      <c r="L45" s="45"/>
      <c r="M45" s="45"/>
      <c r="N45" s="45"/>
      <c r="O45" s="57"/>
    </row>
    <row r="46" spans="1:15" s="7" customFormat="1" ht="25.5">
      <c r="A46" s="80"/>
      <c r="B46" s="79"/>
      <c r="C46" s="106"/>
      <c r="D46" s="3"/>
      <c r="E46" s="3"/>
      <c r="F46" s="3"/>
      <c r="G46" s="3"/>
      <c r="H46" s="3"/>
      <c r="I46" s="3"/>
      <c r="J46" s="3"/>
      <c r="K46" s="3" t="s">
        <v>246</v>
      </c>
      <c r="L46" s="3"/>
      <c r="M46" s="3"/>
      <c r="N46" s="3"/>
      <c r="O46" s="24"/>
    </row>
    <row r="47" spans="1:15" ht="12.75">
      <c r="A47" s="80"/>
      <c r="B47" s="79"/>
      <c r="C47" s="61" t="s">
        <v>239</v>
      </c>
      <c r="D47" s="2"/>
      <c r="E47" s="2"/>
      <c r="F47" s="2"/>
      <c r="G47" s="2"/>
      <c r="H47" s="2"/>
      <c r="I47" s="2"/>
      <c r="J47" s="2"/>
      <c r="K47" s="17" t="s">
        <v>240</v>
      </c>
      <c r="L47" s="2"/>
      <c r="M47" s="2"/>
      <c r="N47" s="2"/>
      <c r="O47" s="25"/>
    </row>
    <row r="48" spans="1:15" s="7" customFormat="1" ht="12.75">
      <c r="A48" s="80"/>
      <c r="B48" s="79"/>
      <c r="C48" s="60" t="s">
        <v>229</v>
      </c>
      <c r="D48" s="3"/>
      <c r="E48" s="3"/>
      <c r="F48" s="3"/>
      <c r="G48" s="3"/>
      <c r="H48" s="3"/>
      <c r="I48" s="3"/>
      <c r="J48" s="3"/>
      <c r="K48" s="3" t="s">
        <v>228</v>
      </c>
      <c r="L48" s="3"/>
      <c r="M48" s="3"/>
      <c r="N48" s="3"/>
      <c r="O48" s="24"/>
    </row>
    <row r="49" spans="1:15" s="7" customFormat="1" ht="12.75">
      <c r="A49" s="80"/>
      <c r="B49" s="79"/>
      <c r="C49" s="60" t="s">
        <v>230</v>
      </c>
      <c r="D49" s="3"/>
      <c r="E49" s="3"/>
      <c r="F49" s="3"/>
      <c r="G49" s="3"/>
      <c r="H49" s="3"/>
      <c r="I49" s="3"/>
      <c r="J49" s="3"/>
      <c r="K49" s="3" t="s">
        <v>231</v>
      </c>
      <c r="L49" s="3"/>
      <c r="M49" s="3"/>
      <c r="N49" s="3"/>
      <c r="O49" s="24"/>
    </row>
    <row r="50" spans="1:15" s="10" customFormat="1" ht="25.5">
      <c r="A50" s="80"/>
      <c r="B50" s="79"/>
      <c r="C50" s="62" t="s">
        <v>121</v>
      </c>
      <c r="D50" s="4"/>
      <c r="E50" s="4"/>
      <c r="F50" s="4" t="s">
        <v>73</v>
      </c>
      <c r="G50" s="4" t="s">
        <v>108</v>
      </c>
      <c r="H50" s="4"/>
      <c r="I50" s="4"/>
      <c r="J50" s="4"/>
      <c r="K50" s="4"/>
      <c r="L50" s="4" t="s">
        <v>74</v>
      </c>
      <c r="M50" s="4"/>
      <c r="N50" s="4"/>
      <c r="O50" s="26"/>
    </row>
    <row r="51" spans="1:15" s="7" customFormat="1" ht="38.25">
      <c r="A51" s="80"/>
      <c r="B51" s="79"/>
      <c r="C51" s="60" t="s">
        <v>63</v>
      </c>
      <c r="D51" s="3" t="s">
        <v>30</v>
      </c>
      <c r="E51" s="3"/>
      <c r="F51" s="3">
        <v>0</v>
      </c>
      <c r="G51" s="3"/>
      <c r="H51" s="3" t="s">
        <v>203</v>
      </c>
      <c r="I51" s="9"/>
      <c r="J51" s="3">
        <v>40</v>
      </c>
      <c r="K51" s="3"/>
      <c r="L51" s="3"/>
      <c r="M51" s="3"/>
      <c r="N51" s="3"/>
      <c r="O51" s="24"/>
    </row>
    <row r="53" spans="1:15" s="7" customFormat="1" ht="24.75" customHeight="1">
      <c r="A53" s="95" t="s">
        <v>437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7"/>
    </row>
    <row r="54" spans="1:15" s="7" customFormat="1" ht="63.75">
      <c r="A54" s="86" t="s">
        <v>476</v>
      </c>
      <c r="B54" s="5" t="s">
        <v>486</v>
      </c>
      <c r="C54" s="3" t="s">
        <v>28</v>
      </c>
      <c r="D54" s="3" t="s">
        <v>139</v>
      </c>
      <c r="E54" s="3" t="s">
        <v>140</v>
      </c>
      <c r="F54" s="3" t="s">
        <v>77</v>
      </c>
      <c r="G54" s="3" t="s">
        <v>247</v>
      </c>
      <c r="H54" s="3"/>
      <c r="I54" s="9" t="s">
        <v>141</v>
      </c>
      <c r="J54" s="3" t="s">
        <v>248</v>
      </c>
      <c r="K54" s="3" t="s">
        <v>249</v>
      </c>
      <c r="L54" s="3" t="s">
        <v>74</v>
      </c>
      <c r="M54" s="3" t="s">
        <v>431</v>
      </c>
      <c r="N54" s="3"/>
      <c r="O54" s="24" t="s">
        <v>78</v>
      </c>
    </row>
    <row r="55" spans="1:15" s="7" customFormat="1" ht="57" customHeight="1">
      <c r="A55" s="80"/>
      <c r="B55" s="51" t="s">
        <v>487</v>
      </c>
      <c r="C55" s="3" t="s">
        <v>79</v>
      </c>
      <c r="D55" s="3" t="s">
        <v>182</v>
      </c>
      <c r="E55" s="3" t="s">
        <v>140</v>
      </c>
      <c r="F55" s="3" t="s">
        <v>73</v>
      </c>
      <c r="G55" s="3" t="s">
        <v>80</v>
      </c>
      <c r="H55" s="3"/>
      <c r="I55" s="9" t="s">
        <v>142</v>
      </c>
      <c r="J55" s="3">
        <v>1255</v>
      </c>
      <c r="K55" s="3" t="s">
        <v>205</v>
      </c>
      <c r="L55" s="3" t="s">
        <v>130</v>
      </c>
      <c r="M55" s="3" t="s">
        <v>207</v>
      </c>
      <c r="N55" s="3"/>
      <c r="O55" s="24" t="s">
        <v>206</v>
      </c>
    </row>
    <row r="56" spans="1:15" s="10" customFormat="1" ht="124.5">
      <c r="A56" s="64" t="s">
        <v>485</v>
      </c>
      <c r="B56" s="5" t="s">
        <v>488</v>
      </c>
      <c r="C56" s="4" t="s">
        <v>26</v>
      </c>
      <c r="D56" s="4" t="s">
        <v>27</v>
      </c>
      <c r="E56" s="4" t="s">
        <v>44</v>
      </c>
      <c r="F56" s="4" t="s">
        <v>73</v>
      </c>
      <c r="G56" s="4" t="s">
        <v>103</v>
      </c>
      <c r="H56" s="4"/>
      <c r="I56" s="11"/>
      <c r="J56" s="4">
        <v>1500</v>
      </c>
      <c r="K56" s="4" t="s">
        <v>57</v>
      </c>
      <c r="L56" s="4"/>
      <c r="M56" s="4"/>
      <c r="N56" s="4">
        <v>300</v>
      </c>
      <c r="O56" s="26" t="s">
        <v>104</v>
      </c>
    </row>
    <row r="57" spans="1:15" s="10" customFormat="1" ht="30">
      <c r="A57" s="50"/>
      <c r="B57" s="12"/>
      <c r="C57" s="53"/>
      <c r="D57" s="53"/>
      <c r="E57" s="53"/>
      <c r="F57" s="53"/>
      <c r="G57" s="53"/>
      <c r="H57" s="53"/>
      <c r="I57" s="54"/>
      <c r="J57" s="53"/>
      <c r="K57" s="53"/>
      <c r="L57" s="53"/>
      <c r="M57" s="53"/>
      <c r="N57" s="53"/>
      <c r="O57" s="55"/>
    </row>
    <row r="58" spans="1:15" s="63" customFormat="1" ht="27.75" customHeight="1">
      <c r="A58" s="95" t="s">
        <v>489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spans="1:15" ht="12.75" customHeight="1">
      <c r="A59" s="98" t="s">
        <v>490</v>
      </c>
      <c r="B59" s="90" t="s">
        <v>497</v>
      </c>
      <c r="C59" s="93" t="s">
        <v>41</v>
      </c>
      <c r="D59" s="93" t="s">
        <v>39</v>
      </c>
      <c r="E59" s="93" t="s">
        <v>45</v>
      </c>
      <c r="F59" s="93" t="s">
        <v>90</v>
      </c>
      <c r="G59" s="93" t="s">
        <v>92</v>
      </c>
      <c r="H59" s="93"/>
      <c r="I59" s="93" t="s">
        <v>49</v>
      </c>
      <c r="J59" s="93">
        <v>4165</v>
      </c>
      <c r="K59" s="3" t="s">
        <v>151</v>
      </c>
      <c r="L59" s="3" t="s">
        <v>91</v>
      </c>
      <c r="M59" s="3" t="s">
        <v>150</v>
      </c>
      <c r="N59" s="3"/>
      <c r="O59" s="24" t="s">
        <v>180</v>
      </c>
    </row>
    <row r="60" spans="1:15" ht="25.5">
      <c r="A60" s="98"/>
      <c r="B60" s="79"/>
      <c r="C60" s="79"/>
      <c r="D60" s="79"/>
      <c r="E60" s="79"/>
      <c r="F60" s="79"/>
      <c r="G60" s="79"/>
      <c r="H60" s="79"/>
      <c r="I60" s="79"/>
      <c r="J60" s="79"/>
      <c r="K60" s="3" t="s">
        <v>157</v>
      </c>
      <c r="L60" s="3" t="s">
        <v>2</v>
      </c>
      <c r="M60" s="3" t="s">
        <v>152</v>
      </c>
      <c r="N60" s="3"/>
      <c r="O60" s="24"/>
    </row>
    <row r="61" spans="1:15" ht="38.25">
      <c r="A61" s="86" t="s">
        <v>491</v>
      </c>
      <c r="B61" s="51" t="s">
        <v>498</v>
      </c>
      <c r="C61" s="4" t="s">
        <v>62</v>
      </c>
      <c r="D61" s="5" t="s">
        <v>39</v>
      </c>
      <c r="E61" s="4"/>
      <c r="F61" s="4" t="s">
        <v>86</v>
      </c>
      <c r="G61" s="4" t="s">
        <v>99</v>
      </c>
      <c r="H61" s="4"/>
      <c r="I61" s="11"/>
      <c r="J61" s="4"/>
      <c r="K61" s="4" t="s">
        <v>57</v>
      </c>
      <c r="L61" s="4" t="s">
        <v>68</v>
      </c>
      <c r="M61" s="4"/>
      <c r="N61" s="4">
        <v>200</v>
      </c>
      <c r="O61" s="26"/>
    </row>
    <row r="62" spans="1:15" s="7" customFormat="1" ht="38.25">
      <c r="A62" s="94"/>
      <c r="B62" s="84"/>
      <c r="C62" s="3" t="s">
        <v>16</v>
      </c>
      <c r="D62" s="3" t="s">
        <v>48</v>
      </c>
      <c r="E62" s="3" t="s">
        <v>44</v>
      </c>
      <c r="F62" s="3" t="s">
        <v>86</v>
      </c>
      <c r="G62" s="3"/>
      <c r="H62" s="3"/>
      <c r="I62" s="3"/>
      <c r="J62" s="3"/>
      <c r="K62" s="3" t="s">
        <v>214</v>
      </c>
      <c r="L62" s="3" t="s">
        <v>2</v>
      </c>
      <c r="M62" s="3" t="s">
        <v>146</v>
      </c>
      <c r="N62" s="3"/>
      <c r="O62" s="24" t="s">
        <v>87</v>
      </c>
    </row>
    <row r="63" spans="1:15" ht="51">
      <c r="A63" s="94"/>
      <c r="B63" s="79"/>
      <c r="C63" s="2" t="s">
        <v>43</v>
      </c>
      <c r="D63" s="2"/>
      <c r="E63" s="2" t="s">
        <v>45</v>
      </c>
      <c r="F63" s="2" t="s">
        <v>88</v>
      </c>
      <c r="G63" s="2"/>
      <c r="H63" s="2"/>
      <c r="I63" s="8"/>
      <c r="J63" s="2"/>
      <c r="K63" s="13" t="s">
        <v>42</v>
      </c>
      <c r="L63" s="2"/>
      <c r="M63" s="2"/>
      <c r="N63" s="2"/>
      <c r="O63" s="25" t="s">
        <v>89</v>
      </c>
    </row>
    <row r="64" spans="1:15" s="7" customFormat="1" ht="25.5">
      <c r="A64" s="94"/>
      <c r="B64" s="79"/>
      <c r="C64" s="3" t="s">
        <v>235</v>
      </c>
      <c r="D64" s="3"/>
      <c r="E64" s="3"/>
      <c r="F64" s="3"/>
      <c r="G64" s="3"/>
      <c r="H64" s="3"/>
      <c r="I64" s="3"/>
      <c r="J64" s="3"/>
      <c r="K64" s="3" t="s">
        <v>236</v>
      </c>
      <c r="L64" s="3"/>
      <c r="M64" s="3"/>
      <c r="N64" s="3"/>
      <c r="O64" s="24"/>
    </row>
    <row r="65" spans="1:15" ht="25.5">
      <c r="A65" s="94"/>
      <c r="B65" s="79"/>
      <c r="C65" s="2" t="s">
        <v>3</v>
      </c>
      <c r="D65" s="2" t="s">
        <v>15</v>
      </c>
      <c r="E65" s="2"/>
      <c r="F65" s="2"/>
      <c r="G65" s="2"/>
      <c r="H65" s="2"/>
      <c r="I65" s="8" t="s">
        <v>49</v>
      </c>
      <c r="J65" s="2"/>
      <c r="K65" s="2" t="s">
        <v>136</v>
      </c>
      <c r="L65" s="2" t="s">
        <v>138</v>
      </c>
      <c r="M65" s="2" t="s">
        <v>137</v>
      </c>
      <c r="N65" s="2"/>
      <c r="O65" s="25"/>
    </row>
    <row r="66" spans="1:15" s="10" customFormat="1" ht="51">
      <c r="A66" s="94"/>
      <c r="B66" s="79"/>
      <c r="C66" s="4" t="s">
        <v>46</v>
      </c>
      <c r="D66" s="4" t="s">
        <v>47</v>
      </c>
      <c r="E66" s="4" t="s">
        <v>44</v>
      </c>
      <c r="F66" s="4" t="s">
        <v>88</v>
      </c>
      <c r="G66" s="4" t="s">
        <v>119</v>
      </c>
      <c r="H66" s="4"/>
      <c r="I66" s="4"/>
      <c r="J66" s="4"/>
      <c r="K66" s="4" t="s">
        <v>220</v>
      </c>
      <c r="L66" s="4" t="s">
        <v>2</v>
      </c>
      <c r="M66" s="4" t="s">
        <v>171</v>
      </c>
      <c r="N66" s="4"/>
      <c r="O66" s="26" t="s">
        <v>120</v>
      </c>
    </row>
    <row r="68" ht="30">
      <c r="B68" s="10"/>
    </row>
    <row r="72" ht="30">
      <c r="B72" s="10"/>
    </row>
    <row r="73" ht="30">
      <c r="B73" s="10"/>
    </row>
  </sheetData>
  <sheetProtection/>
  <mergeCells count="76">
    <mergeCell ref="G8:G12"/>
    <mergeCell ref="F6:F7"/>
    <mergeCell ref="F3:F4"/>
    <mergeCell ref="D3:D4"/>
    <mergeCell ref="E3:E4"/>
    <mergeCell ref="D6:D7"/>
    <mergeCell ref="E6:E7"/>
    <mergeCell ref="E8:E12"/>
    <mergeCell ref="D13:D14"/>
    <mergeCell ref="E13:E14"/>
    <mergeCell ref="F21:F23"/>
    <mergeCell ref="F8:F12"/>
    <mergeCell ref="D19:D20"/>
    <mergeCell ref="J59:J60"/>
    <mergeCell ref="H15:H18"/>
    <mergeCell ref="I15:I18"/>
    <mergeCell ref="H27:H28"/>
    <mergeCell ref="G27:G28"/>
    <mergeCell ref="F27:F28"/>
    <mergeCell ref="F19:F20"/>
    <mergeCell ref="J21:J23"/>
    <mergeCell ref="I27:I28"/>
    <mergeCell ref="H59:H60"/>
    <mergeCell ref="F13:F14"/>
    <mergeCell ref="G13:G14"/>
    <mergeCell ref="G59:G60"/>
    <mergeCell ref="C15:C18"/>
    <mergeCell ref="I59:I60"/>
    <mergeCell ref="D27:D28"/>
    <mergeCell ref="E27:E28"/>
    <mergeCell ref="A40:O40"/>
    <mergeCell ref="D15:D18"/>
    <mergeCell ref="E15:E18"/>
    <mergeCell ref="F15:F18"/>
    <mergeCell ref="C8:C12"/>
    <mergeCell ref="G15:G18"/>
    <mergeCell ref="D21:D23"/>
    <mergeCell ref="E21:E23"/>
    <mergeCell ref="H13:H14"/>
    <mergeCell ref="D8:D12"/>
    <mergeCell ref="A2:O2"/>
    <mergeCell ref="C3:C4"/>
    <mergeCell ref="C29:C30"/>
    <mergeCell ref="C36:C37"/>
    <mergeCell ref="C45:C46"/>
    <mergeCell ref="C6:C7"/>
    <mergeCell ref="C19:C20"/>
    <mergeCell ref="C27:C28"/>
    <mergeCell ref="C21:C23"/>
    <mergeCell ref="C13:C14"/>
    <mergeCell ref="B35:B38"/>
    <mergeCell ref="B3:B7"/>
    <mergeCell ref="B8:B12"/>
    <mergeCell ref="B13:B14"/>
    <mergeCell ref="B15:B18"/>
    <mergeCell ref="B19:B20"/>
    <mergeCell ref="A41:A44"/>
    <mergeCell ref="A45:A51"/>
    <mergeCell ref="B45:B51"/>
    <mergeCell ref="B59:B60"/>
    <mergeCell ref="B21:B23"/>
    <mergeCell ref="A3:A24"/>
    <mergeCell ref="B27:B28"/>
    <mergeCell ref="B29:B30"/>
    <mergeCell ref="B32:B33"/>
    <mergeCell ref="A25:A38"/>
    <mergeCell ref="A61:A66"/>
    <mergeCell ref="B62:B66"/>
    <mergeCell ref="A53:O53"/>
    <mergeCell ref="A54:A55"/>
    <mergeCell ref="A58:O58"/>
    <mergeCell ref="A59:A60"/>
    <mergeCell ref="C59:C60"/>
    <mergeCell ref="D59:D60"/>
    <mergeCell ref="E59:E60"/>
    <mergeCell ref="F59:F60"/>
  </mergeCells>
  <printOptions/>
  <pageMargins left="0.15748031496062992" right="0.15748031496062992" top="0.1968503937007874" bottom="0.1968503937007874" header="0.5118110236220472" footer="0.5118110236220472"/>
  <pageSetup fitToHeight="2" fitToWidth="1" horizontalDpi="300" verticalDpi="3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30.28125" style="0" customWidth="1"/>
    <col min="2" max="2" width="14.57421875" style="0" customWidth="1"/>
    <col min="3" max="3" width="10.57421875" style="0" customWidth="1"/>
    <col min="4" max="4" width="44.140625" style="0" customWidth="1"/>
  </cols>
  <sheetData>
    <row r="1" ht="12.75">
      <c r="A1" s="30" t="s">
        <v>529</v>
      </c>
    </row>
    <row r="2" spans="2:3" ht="12.75">
      <c r="B2" s="34"/>
      <c r="C2" s="34"/>
    </row>
    <row r="3" spans="1:4" ht="12.75">
      <c r="A3" s="29" t="s">
        <v>445</v>
      </c>
      <c r="B3" s="33" t="s">
        <v>520</v>
      </c>
      <c r="C3" s="33" t="s">
        <v>521</v>
      </c>
      <c r="D3" s="74" t="s">
        <v>522</v>
      </c>
    </row>
    <row r="4" spans="1:4" ht="12.75">
      <c r="A4" s="73" t="s">
        <v>516</v>
      </c>
      <c r="B4" s="34">
        <v>140</v>
      </c>
      <c r="C4" s="34">
        <v>505</v>
      </c>
      <c r="D4" s="74" t="s">
        <v>523</v>
      </c>
    </row>
    <row r="5" spans="1:4" ht="12.75">
      <c r="A5" s="73" t="s">
        <v>517</v>
      </c>
      <c r="B5" s="34">
        <v>10</v>
      </c>
      <c r="C5" s="34">
        <v>30</v>
      </c>
      <c r="D5" s="31"/>
    </row>
    <row r="6" spans="1:4" ht="12.75">
      <c r="A6" s="73" t="s">
        <v>518</v>
      </c>
      <c r="B6" s="34">
        <v>250</v>
      </c>
      <c r="C6" s="34">
        <v>550</v>
      </c>
      <c r="D6" s="74" t="s">
        <v>524</v>
      </c>
    </row>
    <row r="7" spans="1:4" ht="12.75">
      <c r="A7" s="73" t="s">
        <v>519</v>
      </c>
      <c r="B7" s="35">
        <v>1000</v>
      </c>
      <c r="C7" s="35">
        <v>1200</v>
      </c>
      <c r="D7" s="74" t="s">
        <v>525</v>
      </c>
    </row>
    <row r="8" spans="1:4" ht="12.75">
      <c r="A8" s="29" t="s">
        <v>458</v>
      </c>
      <c r="B8" s="36">
        <f>SUM(B4:B7)</f>
        <v>1400</v>
      </c>
      <c r="C8" s="36">
        <f>SUM(C4:C7)</f>
        <v>2285</v>
      </c>
      <c r="D8" s="31"/>
    </row>
    <row r="9" spans="2:4" ht="12.75">
      <c r="B9" s="34"/>
      <c r="C9" s="34"/>
      <c r="D9" s="31"/>
    </row>
    <row r="10" spans="1:4" ht="12.75">
      <c r="A10" s="29" t="s">
        <v>450</v>
      </c>
      <c r="B10" s="33" t="s">
        <v>446</v>
      </c>
      <c r="C10" s="33" t="s">
        <v>447</v>
      </c>
      <c r="D10" s="31"/>
    </row>
    <row r="11" spans="1:4" ht="12.75">
      <c r="A11" t="s">
        <v>451</v>
      </c>
      <c r="B11" s="34">
        <v>50</v>
      </c>
      <c r="C11" s="34">
        <v>200</v>
      </c>
      <c r="D11" s="31"/>
    </row>
    <row r="12" spans="1:4" ht="12.75">
      <c r="A12" t="s">
        <v>462</v>
      </c>
      <c r="B12" s="34">
        <v>600</v>
      </c>
      <c r="C12" s="34">
        <v>900</v>
      </c>
      <c r="D12" s="31"/>
    </row>
    <row r="13" spans="1:4" ht="12.75">
      <c r="A13" t="s">
        <v>449</v>
      </c>
      <c r="B13" s="35">
        <v>500</v>
      </c>
      <c r="C13" s="35">
        <v>1000</v>
      </c>
      <c r="D13" s="74" t="s">
        <v>526</v>
      </c>
    </row>
    <row r="14" spans="1:4" ht="12.75">
      <c r="A14" t="s">
        <v>448</v>
      </c>
      <c r="B14" s="34">
        <f>SUM(B23:B35)</f>
        <v>1350</v>
      </c>
      <c r="C14" s="34">
        <f>SUM(C23:C35)</f>
        <v>4060</v>
      </c>
      <c r="D14" s="74" t="s">
        <v>527</v>
      </c>
    </row>
    <row r="15" spans="1:4" ht="12.75">
      <c r="A15" s="30" t="s">
        <v>458</v>
      </c>
      <c r="B15" s="36">
        <f>SUM(B11:B14)</f>
        <v>2500</v>
      </c>
      <c r="C15" s="36">
        <f>SUM(C11:C14)</f>
        <v>6160</v>
      </c>
      <c r="D15" s="31"/>
    </row>
    <row r="16" spans="2:4" ht="12.75">
      <c r="B16" s="34"/>
      <c r="C16" s="34"/>
      <c r="D16" s="31"/>
    </row>
    <row r="17" spans="1:4" ht="12.75" customHeight="1">
      <c r="A17" s="39" t="s">
        <v>460</v>
      </c>
      <c r="B17" s="40">
        <f>B8+B15</f>
        <v>3900</v>
      </c>
      <c r="C17" s="40">
        <f>C8+C15</f>
        <v>8445</v>
      </c>
      <c r="D17" s="41"/>
    </row>
    <row r="18" spans="1:4" ht="12.75" customHeight="1">
      <c r="A18" s="32" t="s">
        <v>461</v>
      </c>
      <c r="B18" s="37">
        <v>3500</v>
      </c>
      <c r="C18" s="37">
        <v>9000</v>
      </c>
      <c r="D18" s="75" t="s">
        <v>528</v>
      </c>
    </row>
    <row r="19" spans="2:4" ht="12.75" customHeight="1">
      <c r="B19" s="34"/>
      <c r="C19" s="34"/>
      <c r="D19" s="31"/>
    </row>
    <row r="20" spans="2:4" ht="12.75">
      <c r="B20" s="34"/>
      <c r="C20" s="34"/>
      <c r="D20" s="31"/>
    </row>
    <row r="21" spans="2:4" ht="12.75">
      <c r="B21" s="34"/>
      <c r="C21" s="34"/>
      <c r="D21" s="31"/>
    </row>
    <row r="22" spans="1:4" ht="12.75">
      <c r="A22" s="76" t="s">
        <v>459</v>
      </c>
      <c r="B22" s="77" t="s">
        <v>520</v>
      </c>
      <c r="C22" s="77" t="s">
        <v>521</v>
      </c>
      <c r="D22" s="31"/>
    </row>
    <row r="23" spans="1:4" ht="12.75">
      <c r="A23" s="31" t="s">
        <v>456</v>
      </c>
      <c r="B23" s="38">
        <v>200</v>
      </c>
      <c r="C23" s="38">
        <v>500</v>
      </c>
      <c r="D23" s="31"/>
    </row>
    <row r="24" spans="1:4" ht="12.75" customHeight="1">
      <c r="A24" s="31" t="s">
        <v>457</v>
      </c>
      <c r="B24" s="38">
        <v>50</v>
      </c>
      <c r="C24" s="38">
        <v>200</v>
      </c>
      <c r="D24" s="31"/>
    </row>
    <row r="25" spans="1:4" ht="12.75">
      <c r="A25" s="31" t="s">
        <v>66</v>
      </c>
      <c r="B25" s="38">
        <v>50</v>
      </c>
      <c r="C25" s="38">
        <v>200</v>
      </c>
      <c r="D25" s="31"/>
    </row>
    <row r="26" spans="1:4" ht="12.75" customHeight="1">
      <c r="A26" s="31" t="s">
        <v>14</v>
      </c>
      <c r="B26" s="38">
        <v>50</v>
      </c>
      <c r="C26" s="38">
        <v>200</v>
      </c>
      <c r="D26" s="31"/>
    </row>
    <row r="27" spans="1:4" ht="12.75">
      <c r="A27" s="31" t="s">
        <v>183</v>
      </c>
      <c r="B27" s="38">
        <v>50</v>
      </c>
      <c r="C27" s="38">
        <v>200</v>
      </c>
      <c r="D27" s="31"/>
    </row>
    <row r="28" spans="1:4" ht="12.75">
      <c r="A28" s="31" t="s">
        <v>452</v>
      </c>
      <c r="B28" s="38">
        <v>50</v>
      </c>
      <c r="C28" s="38">
        <v>200</v>
      </c>
      <c r="D28" s="31"/>
    </row>
    <row r="29" spans="1:4" ht="12.75">
      <c r="A29" s="31" t="s">
        <v>453</v>
      </c>
      <c r="B29" s="38">
        <v>25</v>
      </c>
      <c r="C29" s="38">
        <v>50</v>
      </c>
      <c r="D29" s="31"/>
    </row>
    <row r="30" spans="1:4" ht="12.75">
      <c r="A30" s="31" t="s">
        <v>17</v>
      </c>
      <c r="B30" s="38">
        <v>500</v>
      </c>
      <c r="C30" s="38">
        <v>1460</v>
      </c>
      <c r="D30" s="74" t="s">
        <v>530</v>
      </c>
    </row>
    <row r="31" spans="1:4" ht="12.75">
      <c r="A31" s="31" t="s">
        <v>64</v>
      </c>
      <c r="B31" s="38">
        <v>200</v>
      </c>
      <c r="C31" s="38">
        <v>500</v>
      </c>
      <c r="D31" s="31"/>
    </row>
    <row r="32" spans="1:3" ht="12.75" customHeight="1">
      <c r="A32" s="31" t="s">
        <v>455</v>
      </c>
      <c r="B32" s="38">
        <v>50</v>
      </c>
      <c r="C32" s="38">
        <v>200</v>
      </c>
    </row>
    <row r="33" spans="1:3" ht="12.75">
      <c r="A33" s="31" t="s">
        <v>11</v>
      </c>
      <c r="B33" s="38">
        <v>50</v>
      </c>
      <c r="C33" s="38">
        <v>100</v>
      </c>
    </row>
    <row r="34" spans="1:3" ht="12.75">
      <c r="A34" s="31" t="s">
        <v>454</v>
      </c>
      <c r="B34" s="38">
        <v>25</v>
      </c>
      <c r="C34" s="38">
        <v>50</v>
      </c>
    </row>
    <row r="35" spans="1:3" ht="12.75">
      <c r="A35" s="31" t="s">
        <v>58</v>
      </c>
      <c r="B35" s="38">
        <v>50</v>
      </c>
      <c r="C35" s="38">
        <v>200</v>
      </c>
    </row>
    <row r="36" ht="12.7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Pokempner</dc:creator>
  <cp:keywords/>
  <dc:description/>
  <cp:lastModifiedBy>Paul</cp:lastModifiedBy>
  <cp:lastPrinted>2010-10-23T06:58:40Z</cp:lastPrinted>
  <dcterms:created xsi:type="dcterms:W3CDTF">2008-07-04T19:30:19Z</dcterms:created>
  <dcterms:modified xsi:type="dcterms:W3CDTF">2015-08-06T19:14:43Z</dcterms:modified>
  <cp:category/>
  <cp:version/>
  <cp:contentType/>
  <cp:contentStatus/>
</cp:coreProperties>
</file>